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"/>
    </mc:Choice>
  </mc:AlternateContent>
  <xr:revisionPtr revIDLastSave="0" documentId="13_ncr:1_{8EA9096F-B519-4D5F-89C1-C99748B31457}" xr6:coauthVersionLast="47" xr6:coauthVersionMax="47" xr10:uidLastSave="{00000000-0000-0000-0000-000000000000}"/>
  <bookViews>
    <workbookView xWindow="28680" yWindow="-120" windowWidth="29040" windowHeight="15720" xr2:uid="{9441826F-4497-43E1-839D-65AED2574BF3}"/>
  </bookViews>
  <sheets>
    <sheet name="DZIV 7-2025" sheetId="5" r:id="rId1"/>
  </sheets>
  <definedNames>
    <definedName name="_xlnm._FilterDatabase" localSheetId="0" hidden="1">'DZIV 7-2025'!$C$7:$H$52</definedName>
    <definedName name="_xlnm.Print_Area" localSheetId="0">'DZIV 7-2025'!$A$1:$J$60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5" l="1"/>
  <c r="F57" i="5"/>
  <c r="F50" i="5"/>
  <c r="F39" i="5"/>
  <c r="F36" i="5"/>
  <c r="F29" i="5"/>
  <c r="F26" i="5"/>
  <c r="F19" i="5"/>
</calcChain>
</file>

<file path=xl/sharedStrings.xml><?xml version="1.0" encoding="utf-8"?>
<sst xmlns="http://schemas.openxmlformats.org/spreadsheetml/2006/main" count="136" uniqueCount="68">
  <si>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</si>
  <si>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</si>
  <si>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</si>
  <si>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</si>
  <si>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</si>
  <si>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</si>
  <si>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</si>
  <si>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</si>
  <si>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</si>
  <si>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>FINANCIJSKA AGENCIJA</t>
  </si>
  <si>
    <t>SPAN D.D.</t>
  </si>
  <si>
    <t>ULTIMA D.O.O.</t>
  </si>
  <si>
    <t>UTILIS D.O.O.</t>
  </si>
  <si>
    <t>ZAGREBAČKI ELEKTRIČNI TRAMVAJ d.o.o.</t>
  </si>
  <si>
    <t>REALTIME D.O.O.</t>
  </si>
  <si>
    <t>EUROPEAN PATENT OFFICE - MUNICH</t>
  </si>
  <si>
    <t>OBZOR PUTOVANJA, ORGANIZIRANJE TURI STIČKIH PUTOVANJA, D.O.O</t>
  </si>
  <si>
    <t>ARBONA D.O.O.</t>
  </si>
  <si>
    <t>HP - HRVATSKA POŠTA D.D.</t>
  </si>
  <si>
    <t>3111 - Plaće za redovan rad (bruto)</t>
  </si>
  <si>
    <t>3132 - Doprinosi za obavezno zdravstveno osiguranje</t>
  </si>
  <si>
    <t>3211 - Službena putovanja</t>
  </si>
  <si>
    <t>3212 - Naknade za prijevoz, za rad na terenu i odvojeni život</t>
  </si>
  <si>
    <t>3295 - Pristojbe i naknade</t>
  </si>
  <si>
    <t>HRVATSKI TELEKOM D.D .</t>
  </si>
  <si>
    <t>Državni zavod za intelektualno vlasništvo
OIB: 89755384389</t>
  </si>
  <si>
    <t>BENEFIT SYSTEMS d.o.o.</t>
  </si>
  <si>
    <t>LIBUSOFT CICOM D.O.O.</t>
  </si>
  <si>
    <t>Velika Gorica</t>
  </si>
  <si>
    <t>DOT.BIT DOO ZA TRG I USL</t>
  </si>
  <si>
    <t>INA-INDUSTRIJA NAFTE D.D.</t>
  </si>
  <si>
    <t>3113 - Plaće za prekovremeni rad</t>
  </si>
  <si>
    <t>ADRIA GRUPA D.O.O.</t>
  </si>
  <si>
    <t>HRVATSKA RADIOTELEVIZIJA javno podu zeće</t>
  </si>
  <si>
    <t>NOVENA izdavaštvo, trgovina i uslug e d.o.o.</t>
  </si>
  <si>
    <t>OGANJ D.O.O. ZA PROIZVODNJU, UNUTAR NJU I VANJSKU TRGOVINU I</t>
  </si>
  <si>
    <t>3221 - Uredski materijal i ostali materijalni rashodi</t>
  </si>
  <si>
    <t>3296 - Troškovi sudskih postupaka</t>
  </si>
  <si>
    <t>3232 - Usluge tekućeg i investicijskog  održavanja</t>
  </si>
  <si>
    <t>3233 - Usluge promidžbe i informiranja</t>
  </si>
  <si>
    <t>3239 - Ostale usluge</t>
  </si>
  <si>
    <t>3237 - Intelektualne i osobne usluge</t>
  </si>
  <si>
    <t>3238 - Računalne usluge</t>
  </si>
  <si>
    <t>3231 - Usluge telefona, interneta, pošte i prijevoza</t>
  </si>
  <si>
    <t>3235 - Zakupnine i najamnine</t>
  </si>
  <si>
    <t>3223 - Energija</t>
  </si>
  <si>
    <r>
      <t xml:space="preserve">INFORMACIJE O TROŠENJU SREDSTAVA
</t>
    </r>
    <r>
      <rPr>
        <sz val="11"/>
        <color theme="1"/>
        <rFont val="Calibri"/>
        <family val="2"/>
        <charset val="238"/>
        <scheme val="minor"/>
      </rPr>
      <t>ZA</t>
    </r>
    <r>
      <rPr>
        <b/>
        <sz val="11"/>
        <color theme="1"/>
        <rFont val="Calibri"/>
        <family val="2"/>
        <charset val="238"/>
        <scheme val="minor"/>
      </rPr>
      <t xml:space="preserve"> SRPANJ 2025. </t>
    </r>
    <r>
      <rPr>
        <sz val="11"/>
        <color theme="1"/>
        <rFont val="Calibri"/>
        <family val="2"/>
        <charset val="238"/>
        <scheme val="minor"/>
      </rPr>
      <t>GODINE</t>
    </r>
  </si>
  <si>
    <t>MATIĆ D.O.O.</t>
  </si>
  <si>
    <t>GRAVIS PRIJEVOZ j.d.o.o.</t>
  </si>
  <si>
    <t>AGENCIJA ZA KOMERCIJALNU DJELATNOST PROIZVODNO, USLUŽNO I TR</t>
  </si>
  <si>
    <t>HRVATSKI AUTOKLUB</t>
  </si>
  <si>
    <t>PATRIA-PROMOCIJA DOO</t>
  </si>
  <si>
    <t>24 SATA D.O.O.</t>
  </si>
  <si>
    <t>ZAGREBAČKA BANKA d.d.</t>
  </si>
  <si>
    <t>WORLD INTELLECTUAL PROPERTY ORGANIZATION - WIPO</t>
  </si>
  <si>
    <t>UREDSKI MATERIJAL D.O.O.</t>
  </si>
  <si>
    <t>SENSO PROFI DOO</t>
  </si>
  <si>
    <t>VELIKA GORICA</t>
  </si>
  <si>
    <t>MUNICH</t>
  </si>
  <si>
    <t>ZAGREB</t>
  </si>
  <si>
    <t>LOPAR</t>
  </si>
  <si>
    <t>GENEVE 20</t>
  </si>
  <si>
    <t>PREGRADA</t>
  </si>
  <si>
    <t>3293 - Reprezentacija</t>
  </si>
  <si>
    <t>4223 - Oprema za održavanje i zaštitu</t>
  </si>
  <si>
    <t>3294 - Članarine i norme</t>
  </si>
  <si>
    <t>3225 - Sitni inventar i autogume</t>
  </si>
  <si>
    <t>4221 - Uredska oprema i namještaj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</si>
</sst>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Gray">
        <bgColor theme="5" tint="0.79995117038483843"/>
      </patternFill>
    </fill>
    <fill>
      <patternFill patternType="lightGray">
        <bgColor theme="5" tint="0.79998168889431442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/>
    <xf numFmtId="0" fontId="3" fillId="0" borderId="0" xfId="0" applyFont="1"/>
    <xf numFmtId="0" fontId="2" fillId="0" borderId="0" xfId="0" applyFont="1"/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2" borderId="2" xfId="0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Alignment="1">
      <alignment vertical="top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4" fontId="3" fillId="0" borderId="0" xfId="0" applyNumberFormat="1" applyFont="1"/>
    <xf numFmtId="0" fontId="0" fillId="4" borderId="2" xfId="0" applyFill="1" applyBorder="1" applyAlignment="1">
      <alignment horizontal="right" vertical="center" wrapText="1"/>
    </xf>
    <xf numFmtId="0" fontId="0" fillId="5" borderId="2" xfId="0" applyFill="1" applyBorder="1" applyAlignment="1">
      <alignment horizontal="right" vertical="center" wrapText="1"/>
    </xf>
    <xf numFmtId="4" fontId="0" fillId="3" borderId="2" xfId="0" applyNumberFormat="1" applyFill="1" applyBorder="1"/>
    <xf numFmtId="0" fontId="0" fillId="3" borderId="2" xfId="0" applyFill="1" applyBorder="1"/>
    <xf numFmtId="0" fontId="4" fillId="6" borderId="2" xfId="0" applyFont="1" applyFill="1" applyBorder="1" applyAlignment="1">
      <alignment horizontal="right"/>
    </xf>
    <xf numFmtId="0" fontId="4" fillId="6" borderId="2" xfId="0" applyFont="1" applyFill="1" applyBorder="1"/>
    <xf numFmtId="4" fontId="4" fillId="6" borderId="2" xfId="0" applyNumberFormat="1" applyFont="1" applyFill="1" applyBorder="1"/>
    <xf numFmtId="0" fontId="0" fillId="3" borderId="2" xfId="0" applyFont="1" applyFill="1" applyBorder="1" applyAlignment="1">
      <alignment horizontal="left"/>
    </xf>
    <xf numFmtId="0" fontId="4" fillId="3" borderId="2" xfId="0" applyFont="1" applyFill="1" applyBorder="1"/>
    <xf numFmtId="4" fontId="0" fillId="3" borderId="2" xfId="0" applyNumberFormat="1" applyFont="1" applyFill="1" applyBorder="1"/>
    <xf numFmtId="0" fontId="0" fillId="3" borderId="2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4" fontId="2" fillId="2" borderId="2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9F29-093C-4796-AA32-4B72DCBA2E2A}">
  <dimension ref="A3:K59"/>
  <sheetViews>
    <sheetView showGridLines="0" tabSelected="1" view="pageBreakPreview" topLeftCell="B1" zoomScale="60" zoomScaleNormal="100" workbookViewId="0">
      <selection activeCell="E12" sqref="E12"/>
    </sheetView>
  </sheetViews>
  <sheetFormatPr defaultRowHeight="15" x14ac:dyDescent="0.25"/>
  <cols>
    <col min="2" max="2" width="3.85546875" customWidth="1"/>
    <col min="3" max="3" width="64.7109375" bestFit="1" customWidth="1"/>
    <col min="4" max="4" width="15.28515625" style="10" customWidth="1"/>
    <col min="5" max="5" width="17.85546875" style="13" customWidth="1"/>
    <col min="6" max="6" width="17.7109375" style="17" customWidth="1"/>
    <col min="7" max="7" width="69" style="13" customWidth="1"/>
    <col min="8" max="8" width="23.140625" customWidth="1"/>
    <col min="9" max="9" width="8.7109375" hidden="1" customWidth="1"/>
  </cols>
  <sheetData>
    <row r="3" spans="1:9" x14ac:dyDescent="0.25">
      <c r="C3" s="1" t="s">
        <v>0</v>
      </c>
    </row>
    <row r="4" spans="1:9" x14ac:dyDescent="0.25">
      <c r="C4" t="s">
        <v>1</v>
      </c>
    </row>
    <row r="5" spans="1:9" s="2" customFormat="1" ht="43.5" customHeight="1" x14ac:dyDescent="0.25">
      <c r="C5" s="2" t="s">
        <v>2</v>
      </c>
      <c r="D5" s="11"/>
      <c r="E5" s="14"/>
      <c r="F5" s="18"/>
      <c r="G5" s="14"/>
    </row>
    <row r="6" spans="1:9" ht="54.75" customHeight="1" x14ac:dyDescent="0.25">
      <c r="A6" s="7"/>
      <c r="B6" s="7"/>
      <c r="C6" s="39" t="s">
        <v>46</v>
      </c>
      <c r="D6" s="39"/>
      <c r="E6" s="39"/>
      <c r="F6" s="39"/>
      <c r="G6" s="39"/>
      <c r="H6" s="39"/>
    </row>
    <row r="7" spans="1:9" s="4" customFormat="1" ht="45" customHeight="1" x14ac:dyDescent="0.25">
      <c r="A7" s="7"/>
      <c r="B7" s="7"/>
      <c r="C7" s="3" t="s">
        <v>3</v>
      </c>
      <c r="D7" s="12" t="s">
        <v>4</v>
      </c>
      <c r="E7" s="15" t="s">
        <v>5</v>
      </c>
      <c r="F7" s="19" t="s">
        <v>6</v>
      </c>
      <c r="G7" s="22" t="s">
        <v>7</v>
      </c>
      <c r="H7" s="3" t="s">
        <v>8</v>
      </c>
    </row>
    <row r="8" spans="1:9" s="7" customFormat="1" ht="15" customHeight="1" x14ac:dyDescent="0.25">
      <c r="C8" s="8"/>
      <c r="D8" s="24"/>
      <c r="E8" s="20"/>
      <c r="F8" s="16">
        <v>208758.77</v>
      </c>
      <c r="G8" s="5" t="s">
        <v>19</v>
      </c>
      <c r="H8" s="40" t="s">
        <v>25</v>
      </c>
    </row>
    <row r="9" spans="1:9" s="7" customFormat="1" ht="15" customHeight="1" x14ac:dyDescent="0.25">
      <c r="C9" s="8"/>
      <c r="D9" s="24"/>
      <c r="E9" s="20"/>
      <c r="F9" s="16">
        <v>217.05</v>
      </c>
      <c r="G9" s="5" t="s">
        <v>31</v>
      </c>
      <c r="H9" s="40"/>
    </row>
    <row r="10" spans="1:9" s="7" customFormat="1" x14ac:dyDescent="0.25">
      <c r="C10" s="8"/>
      <c r="D10" s="24"/>
      <c r="E10" s="20"/>
      <c r="F10" s="16">
        <v>34563.129999999997</v>
      </c>
      <c r="G10" s="5" t="s">
        <v>20</v>
      </c>
      <c r="H10" s="40"/>
    </row>
    <row r="11" spans="1:9" s="7" customFormat="1" x14ac:dyDescent="0.25">
      <c r="C11" s="9"/>
      <c r="D11" s="25"/>
      <c r="E11" s="21"/>
      <c r="F11" s="16">
        <v>1239.78</v>
      </c>
      <c r="G11" s="5" t="s">
        <v>21</v>
      </c>
      <c r="H11" s="40"/>
    </row>
    <row r="12" spans="1:9" s="7" customFormat="1" x14ac:dyDescent="0.25">
      <c r="C12" s="8"/>
      <c r="D12" s="24"/>
      <c r="E12" s="20"/>
      <c r="F12" s="16">
        <v>4218.04</v>
      </c>
      <c r="G12" s="5" t="s">
        <v>22</v>
      </c>
      <c r="H12" s="40"/>
    </row>
    <row r="13" spans="1:9" s="7" customFormat="1" x14ac:dyDescent="0.25">
      <c r="C13" s="8"/>
      <c r="D13" s="24"/>
      <c r="E13" s="20"/>
      <c r="F13" s="16">
        <v>28.26</v>
      </c>
      <c r="G13" s="5" t="s">
        <v>63</v>
      </c>
      <c r="H13" s="40"/>
    </row>
    <row r="14" spans="1:9" s="7" customFormat="1" x14ac:dyDescent="0.25">
      <c r="C14" s="9"/>
      <c r="D14" s="25"/>
      <c r="E14" s="21"/>
      <c r="F14" s="16">
        <v>582</v>
      </c>
      <c r="G14" s="5" t="s">
        <v>23</v>
      </c>
      <c r="H14" s="40"/>
    </row>
    <row r="15" spans="1:9" s="7" customFormat="1" x14ac:dyDescent="0.25">
      <c r="C15" s="27" t="s">
        <v>52</v>
      </c>
      <c r="D15" s="27">
        <v>78093047651</v>
      </c>
      <c r="E15" s="27" t="s">
        <v>1</v>
      </c>
      <c r="F15" s="26">
        <v>380.98</v>
      </c>
      <c r="G15" s="27" t="s">
        <v>37</v>
      </c>
      <c r="H15" s="40"/>
      <c r="I15" s="17"/>
    </row>
    <row r="16" spans="1:9" s="7" customFormat="1" x14ac:dyDescent="0.25">
      <c r="C16" s="28" t="s">
        <v>32</v>
      </c>
      <c r="D16" s="29">
        <v>6637660960</v>
      </c>
      <c r="E16" s="29" t="s">
        <v>59</v>
      </c>
      <c r="F16" s="30">
        <v>162.5</v>
      </c>
      <c r="G16" s="29" t="s">
        <v>38</v>
      </c>
      <c r="H16" s="40"/>
    </row>
    <row r="17" spans="1:11" s="4" customFormat="1" ht="15" customHeight="1" x14ac:dyDescent="0.25">
      <c r="B17" s="7"/>
      <c r="C17" s="28" t="s">
        <v>32</v>
      </c>
      <c r="D17" s="29">
        <v>6637660960</v>
      </c>
      <c r="E17" s="29" t="s">
        <v>59</v>
      </c>
      <c r="F17" s="30">
        <v>1760</v>
      </c>
      <c r="G17" s="29" t="s">
        <v>64</v>
      </c>
      <c r="H17" s="40"/>
    </row>
    <row r="18" spans="1:11" s="7" customFormat="1" x14ac:dyDescent="0.25">
      <c r="C18" s="28" t="s">
        <v>32</v>
      </c>
      <c r="D18" s="29">
        <v>6637660960</v>
      </c>
      <c r="E18" s="29" t="s">
        <v>59</v>
      </c>
      <c r="F18" s="30">
        <v>3520</v>
      </c>
      <c r="G18" s="29" t="s">
        <v>64</v>
      </c>
      <c r="H18" s="40"/>
      <c r="I18" s="17"/>
    </row>
    <row r="19" spans="1:11" s="7" customFormat="1" x14ac:dyDescent="0.25">
      <c r="C19" s="31" t="s">
        <v>32</v>
      </c>
      <c r="D19" s="32"/>
      <c r="E19" s="32"/>
      <c r="F19" s="33">
        <f>SUM(F16:F18)</f>
        <v>5442.5</v>
      </c>
      <c r="G19" s="32"/>
      <c r="H19" s="40"/>
      <c r="I19" s="17"/>
    </row>
    <row r="20" spans="1:11" s="7" customFormat="1" x14ac:dyDescent="0.25">
      <c r="C20" s="27" t="s">
        <v>49</v>
      </c>
      <c r="D20" s="27">
        <v>58843087891</v>
      </c>
      <c r="E20" s="27" t="s">
        <v>1</v>
      </c>
      <c r="F20" s="26">
        <v>44.45</v>
      </c>
      <c r="G20" s="27" t="s">
        <v>36</v>
      </c>
      <c r="H20" s="40"/>
      <c r="J20"/>
    </row>
    <row r="21" spans="1:11" s="7" customFormat="1" x14ac:dyDescent="0.25">
      <c r="C21" s="27" t="s">
        <v>17</v>
      </c>
      <c r="D21" s="27">
        <v>59297630057</v>
      </c>
      <c r="E21" s="27" t="s">
        <v>60</v>
      </c>
      <c r="F21" s="26">
        <v>1449.23</v>
      </c>
      <c r="G21" s="27" t="s">
        <v>39</v>
      </c>
      <c r="H21" s="40"/>
      <c r="J21"/>
    </row>
    <row r="22" spans="1:11" s="7" customFormat="1" x14ac:dyDescent="0.25">
      <c r="C22" s="27" t="s">
        <v>26</v>
      </c>
      <c r="D22" s="27">
        <v>57845277445</v>
      </c>
      <c r="E22" s="27" t="s">
        <v>59</v>
      </c>
      <c r="F22" s="26">
        <v>497.75</v>
      </c>
      <c r="G22" s="27" t="s">
        <v>40</v>
      </c>
      <c r="H22" s="40"/>
      <c r="J22"/>
    </row>
    <row r="23" spans="1:11" s="7" customFormat="1" x14ac:dyDescent="0.25">
      <c r="C23" s="27" t="s">
        <v>29</v>
      </c>
      <c r="D23" s="27">
        <v>2827135709</v>
      </c>
      <c r="E23" s="27" t="s">
        <v>59</v>
      </c>
      <c r="F23" s="26">
        <v>2012.5</v>
      </c>
      <c r="G23" s="27" t="s">
        <v>41</v>
      </c>
      <c r="H23" s="40"/>
      <c r="J23"/>
    </row>
    <row r="24" spans="1:11" s="6" customFormat="1" x14ac:dyDescent="0.25">
      <c r="A24" s="7"/>
      <c r="B24" s="7"/>
      <c r="C24" s="28" t="s">
        <v>15</v>
      </c>
      <c r="D24" s="29"/>
      <c r="E24" s="29" t="s">
        <v>58</v>
      </c>
      <c r="F24" s="30">
        <v>128.30000000000001</v>
      </c>
      <c r="G24" s="29" t="s">
        <v>42</v>
      </c>
      <c r="H24" s="40"/>
      <c r="J24"/>
    </row>
    <row r="25" spans="1:11" s="6" customFormat="1" x14ac:dyDescent="0.25">
      <c r="A25" s="7"/>
      <c r="B25" s="7"/>
      <c r="C25" s="28" t="s">
        <v>15</v>
      </c>
      <c r="D25" s="29"/>
      <c r="E25" s="29" t="s">
        <v>58</v>
      </c>
      <c r="F25" s="30">
        <v>317327.77</v>
      </c>
      <c r="G25" s="29" t="s">
        <v>23</v>
      </c>
      <c r="H25" s="40"/>
      <c r="J25"/>
    </row>
    <row r="26" spans="1:11" s="6" customFormat="1" x14ac:dyDescent="0.25">
      <c r="A26" s="7"/>
      <c r="B26" s="7"/>
      <c r="C26" s="31" t="s">
        <v>15</v>
      </c>
      <c r="D26" s="34"/>
      <c r="E26" s="34"/>
      <c r="F26" s="33">
        <f>SUM(F24:F25)</f>
        <v>317456.07</v>
      </c>
      <c r="G26" s="34"/>
      <c r="H26" s="40"/>
      <c r="J26"/>
    </row>
    <row r="27" spans="1:11" s="6" customFormat="1" x14ac:dyDescent="0.25">
      <c r="A27" s="7"/>
      <c r="B27" s="7"/>
      <c r="C27" s="28" t="s">
        <v>9</v>
      </c>
      <c r="D27" s="29">
        <v>85821130368</v>
      </c>
      <c r="E27" s="29" t="s">
        <v>1</v>
      </c>
      <c r="F27" s="30">
        <v>1.66</v>
      </c>
      <c r="G27" s="29" t="s">
        <v>43</v>
      </c>
      <c r="H27" s="40"/>
      <c r="J27"/>
    </row>
    <row r="28" spans="1:11" s="6" customFormat="1" x14ac:dyDescent="0.25">
      <c r="A28" s="7"/>
      <c r="B28" s="7"/>
      <c r="C28" s="28" t="s">
        <v>9</v>
      </c>
      <c r="D28" s="29">
        <v>85821130368</v>
      </c>
      <c r="E28" s="29" t="s">
        <v>1</v>
      </c>
      <c r="F28" s="30">
        <v>5351.11</v>
      </c>
      <c r="G28" s="29" t="s">
        <v>43</v>
      </c>
      <c r="H28" s="40"/>
      <c r="J28"/>
    </row>
    <row r="29" spans="1:11" s="6" customFormat="1" ht="15" customHeight="1" x14ac:dyDescent="0.25">
      <c r="A29" s="7"/>
      <c r="B29" s="7"/>
      <c r="C29" s="31" t="s">
        <v>9</v>
      </c>
      <c r="D29" s="32"/>
      <c r="E29" s="32"/>
      <c r="F29" s="33">
        <f>SUM(F27:F28)</f>
        <v>5352.7699999999995</v>
      </c>
      <c r="G29" s="32"/>
      <c r="H29" s="40"/>
      <c r="J29"/>
    </row>
    <row r="30" spans="1:11" s="6" customFormat="1" x14ac:dyDescent="0.25">
      <c r="A30" s="7"/>
      <c r="B30" s="7"/>
      <c r="C30" s="27" t="s">
        <v>48</v>
      </c>
      <c r="D30" s="27">
        <v>42348284112</v>
      </c>
      <c r="E30" s="27" t="s">
        <v>57</v>
      </c>
      <c r="F30" s="26">
        <v>40</v>
      </c>
      <c r="G30" s="27" t="s">
        <v>43</v>
      </c>
      <c r="H30" s="40"/>
      <c r="J30"/>
      <c r="K30" s="23"/>
    </row>
    <row r="31" spans="1:11" s="6" customFormat="1" x14ac:dyDescent="0.25">
      <c r="A31" s="7"/>
      <c r="B31" s="7"/>
      <c r="C31" s="27" t="s">
        <v>18</v>
      </c>
      <c r="D31" s="27">
        <v>87311810356</v>
      </c>
      <c r="E31" s="27" t="s">
        <v>1</v>
      </c>
      <c r="F31" s="26">
        <v>2444.46</v>
      </c>
      <c r="G31" s="27" t="s">
        <v>43</v>
      </c>
      <c r="H31" s="40"/>
      <c r="J31"/>
    </row>
    <row r="32" spans="1:11" s="6" customFormat="1" x14ac:dyDescent="0.25">
      <c r="A32" s="7"/>
      <c r="B32" s="7"/>
      <c r="C32" s="27" t="s">
        <v>33</v>
      </c>
      <c r="D32" s="27">
        <v>68419124305</v>
      </c>
      <c r="E32" s="27" t="s">
        <v>1</v>
      </c>
      <c r="F32" s="26">
        <v>21.24</v>
      </c>
      <c r="G32" s="27" t="s">
        <v>23</v>
      </c>
      <c r="H32" s="40"/>
      <c r="J32"/>
    </row>
    <row r="33" spans="3:11" s="7" customFormat="1" x14ac:dyDescent="0.25">
      <c r="C33" s="27" t="s">
        <v>50</v>
      </c>
      <c r="D33" s="27">
        <v>53540975485</v>
      </c>
      <c r="E33" s="27" t="s">
        <v>1</v>
      </c>
      <c r="F33" s="26">
        <v>50</v>
      </c>
      <c r="G33" s="27" t="s">
        <v>65</v>
      </c>
      <c r="H33" s="40"/>
      <c r="J33"/>
    </row>
    <row r="34" spans="3:11" s="7" customFormat="1" x14ac:dyDescent="0.25">
      <c r="C34" s="28" t="s">
        <v>24</v>
      </c>
      <c r="D34" s="29">
        <v>81793146560</v>
      </c>
      <c r="E34" s="29" t="s">
        <v>1</v>
      </c>
      <c r="F34" s="30">
        <v>14.76</v>
      </c>
      <c r="G34" s="29" t="s">
        <v>43</v>
      </c>
      <c r="H34" s="40"/>
      <c r="J34"/>
    </row>
    <row r="35" spans="3:11" s="7" customFormat="1" x14ac:dyDescent="0.25">
      <c r="C35" s="28" t="s">
        <v>24</v>
      </c>
      <c r="D35" s="29">
        <v>81793146560</v>
      </c>
      <c r="E35" s="29" t="s">
        <v>1</v>
      </c>
      <c r="F35" s="30">
        <v>324.54000000000002</v>
      </c>
      <c r="G35" s="29" t="s">
        <v>43</v>
      </c>
      <c r="H35" s="40"/>
      <c r="J35"/>
      <c r="K35" s="17"/>
    </row>
    <row r="36" spans="3:11" s="7" customFormat="1" x14ac:dyDescent="0.25">
      <c r="C36" s="31" t="s">
        <v>24</v>
      </c>
      <c r="D36" s="34"/>
      <c r="E36" s="34"/>
      <c r="F36" s="33">
        <f>SUM(F34:F35)</f>
        <v>339.3</v>
      </c>
      <c r="G36" s="34"/>
      <c r="H36" s="40"/>
      <c r="J36"/>
    </row>
    <row r="37" spans="3:11" s="7" customFormat="1" x14ac:dyDescent="0.25">
      <c r="C37" s="28" t="s">
        <v>30</v>
      </c>
      <c r="D37" s="29">
        <v>27759560625</v>
      </c>
      <c r="E37" s="29" t="s">
        <v>1</v>
      </c>
      <c r="F37" s="30">
        <v>28.79</v>
      </c>
      <c r="G37" s="29" t="s">
        <v>36</v>
      </c>
      <c r="H37" s="40"/>
      <c r="J37"/>
    </row>
    <row r="38" spans="3:11" s="7" customFormat="1" x14ac:dyDescent="0.25">
      <c r="C38" s="28" t="s">
        <v>30</v>
      </c>
      <c r="D38" s="29">
        <v>27759560625</v>
      </c>
      <c r="E38" s="29" t="s">
        <v>1</v>
      </c>
      <c r="F38" s="30">
        <v>46.8</v>
      </c>
      <c r="G38" s="29" t="s">
        <v>45</v>
      </c>
      <c r="H38" s="40"/>
      <c r="J38"/>
    </row>
    <row r="39" spans="3:11" s="7" customFormat="1" x14ac:dyDescent="0.25">
      <c r="C39" s="31" t="s">
        <v>30</v>
      </c>
      <c r="D39" s="34"/>
      <c r="E39" s="34"/>
      <c r="F39" s="33">
        <f>SUM(F37:F38)</f>
        <v>75.59</v>
      </c>
      <c r="G39" s="34"/>
      <c r="H39" s="40"/>
      <c r="J39"/>
    </row>
    <row r="40" spans="3:11" s="7" customFormat="1" x14ac:dyDescent="0.25">
      <c r="C40" s="27" t="s">
        <v>27</v>
      </c>
      <c r="D40" s="27">
        <v>14506572540</v>
      </c>
      <c r="E40" s="27" t="s">
        <v>1</v>
      </c>
      <c r="F40" s="26">
        <v>978.56</v>
      </c>
      <c r="G40" s="27" t="s">
        <v>42</v>
      </c>
      <c r="H40" s="40"/>
      <c r="J40"/>
    </row>
    <row r="41" spans="3:11" s="7" customFormat="1" x14ac:dyDescent="0.25">
      <c r="C41" s="27" t="s">
        <v>47</v>
      </c>
      <c r="D41" s="27">
        <v>76598425509</v>
      </c>
      <c r="E41" s="27" t="s">
        <v>28</v>
      </c>
      <c r="F41" s="26">
        <v>18.75</v>
      </c>
      <c r="G41" s="27" t="s">
        <v>44</v>
      </c>
      <c r="H41" s="40"/>
      <c r="J41"/>
    </row>
    <row r="42" spans="3:11" s="7" customFormat="1" x14ac:dyDescent="0.25">
      <c r="C42" s="27" t="s">
        <v>34</v>
      </c>
      <c r="D42" s="27">
        <v>82441405695</v>
      </c>
      <c r="E42" s="27" t="s">
        <v>1</v>
      </c>
      <c r="F42" s="26">
        <v>675</v>
      </c>
      <c r="G42" s="27" t="s">
        <v>42</v>
      </c>
      <c r="H42" s="40"/>
      <c r="J42"/>
    </row>
    <row r="43" spans="3:11" s="7" customFormat="1" x14ac:dyDescent="0.25">
      <c r="C43" s="27" t="s">
        <v>16</v>
      </c>
      <c r="D43" s="27">
        <v>45547576946</v>
      </c>
      <c r="E43" s="27" t="s">
        <v>1</v>
      </c>
      <c r="F43" s="26">
        <v>4934.84</v>
      </c>
      <c r="G43" s="27" t="s">
        <v>21</v>
      </c>
      <c r="H43" s="40"/>
      <c r="J43"/>
    </row>
    <row r="44" spans="3:11" s="7" customFormat="1" x14ac:dyDescent="0.25">
      <c r="C44" s="27" t="s">
        <v>35</v>
      </c>
      <c r="D44" s="27">
        <v>10077695689</v>
      </c>
      <c r="E44" s="27" t="s">
        <v>1</v>
      </c>
      <c r="F44" s="26">
        <v>2287.89</v>
      </c>
      <c r="G44" s="27" t="s">
        <v>44</v>
      </c>
      <c r="H44" s="40"/>
      <c r="J44"/>
    </row>
    <row r="45" spans="3:11" s="7" customFormat="1" x14ac:dyDescent="0.25">
      <c r="C45" s="27" t="s">
        <v>51</v>
      </c>
      <c r="D45" s="27">
        <v>38753744041</v>
      </c>
      <c r="E45" s="27" t="s">
        <v>59</v>
      </c>
      <c r="F45" s="26">
        <v>211.25</v>
      </c>
      <c r="G45" s="27" t="s">
        <v>66</v>
      </c>
      <c r="H45" s="40"/>
      <c r="J45"/>
    </row>
    <row r="46" spans="3:11" s="7" customFormat="1" x14ac:dyDescent="0.25">
      <c r="C46" s="27" t="s">
        <v>14</v>
      </c>
      <c r="D46" s="27">
        <v>31988455181</v>
      </c>
      <c r="E46" s="27" t="s">
        <v>59</v>
      </c>
      <c r="F46" s="26">
        <v>312.5</v>
      </c>
      <c r="G46" s="27" t="s">
        <v>42</v>
      </c>
      <c r="H46" s="40"/>
      <c r="J46"/>
    </row>
    <row r="47" spans="3:11" s="7" customFormat="1" x14ac:dyDescent="0.25">
      <c r="C47" s="27" t="s">
        <v>56</v>
      </c>
      <c r="D47" s="27">
        <v>19859608335</v>
      </c>
      <c r="E47" s="27" t="s">
        <v>57</v>
      </c>
      <c r="F47" s="26">
        <v>2931.25</v>
      </c>
      <c r="G47" s="27" t="s">
        <v>67</v>
      </c>
      <c r="H47" s="40"/>
      <c r="J47"/>
    </row>
    <row r="48" spans="3:11" s="7" customFormat="1" x14ac:dyDescent="0.25">
      <c r="C48" s="28" t="s">
        <v>10</v>
      </c>
      <c r="D48" s="29">
        <v>19680551758</v>
      </c>
      <c r="E48" s="29" t="s">
        <v>1</v>
      </c>
      <c r="F48" s="30">
        <v>96</v>
      </c>
      <c r="G48" s="29" t="s">
        <v>44</v>
      </c>
      <c r="H48" s="40"/>
      <c r="J48"/>
    </row>
    <row r="49" spans="3:10" s="7" customFormat="1" x14ac:dyDescent="0.25">
      <c r="C49" s="28" t="s">
        <v>10</v>
      </c>
      <c r="D49" s="29">
        <v>19680551758</v>
      </c>
      <c r="E49" s="29" t="s">
        <v>1</v>
      </c>
      <c r="F49" s="30">
        <v>1775</v>
      </c>
      <c r="G49" s="29" t="s">
        <v>42</v>
      </c>
      <c r="H49" s="40"/>
      <c r="J49"/>
    </row>
    <row r="50" spans="3:10" s="7" customFormat="1" x14ac:dyDescent="0.25">
      <c r="C50" s="31" t="s">
        <v>10</v>
      </c>
      <c r="D50" s="34"/>
      <c r="E50" s="34"/>
      <c r="F50" s="33">
        <f>SUM(F48:F49)</f>
        <v>1871</v>
      </c>
      <c r="G50" s="34"/>
      <c r="H50" s="40"/>
      <c r="J50"/>
    </row>
    <row r="51" spans="3:10" s="7" customFormat="1" x14ac:dyDescent="0.25">
      <c r="C51" s="27" t="s">
        <v>11</v>
      </c>
      <c r="D51" s="27">
        <v>93282676936</v>
      </c>
      <c r="E51" s="27" t="s">
        <v>62</v>
      </c>
      <c r="F51" s="26">
        <v>2787.5</v>
      </c>
      <c r="G51" s="27" t="s">
        <v>42</v>
      </c>
      <c r="H51" s="40"/>
      <c r="J51"/>
    </row>
    <row r="52" spans="3:10" s="7" customFormat="1" x14ac:dyDescent="0.25">
      <c r="C52" s="27" t="s">
        <v>55</v>
      </c>
      <c r="D52" s="27">
        <v>28247936503</v>
      </c>
      <c r="E52" s="27" t="s">
        <v>59</v>
      </c>
      <c r="F52" s="26">
        <v>2825</v>
      </c>
      <c r="G52" s="27" t="s">
        <v>36</v>
      </c>
      <c r="H52" s="40"/>
      <c r="J52"/>
    </row>
    <row r="53" spans="3:10" x14ac:dyDescent="0.25">
      <c r="C53" s="27" t="s">
        <v>12</v>
      </c>
      <c r="D53" s="27">
        <v>37078172394</v>
      </c>
      <c r="E53" s="27" t="s">
        <v>59</v>
      </c>
      <c r="F53" s="26">
        <v>7975</v>
      </c>
      <c r="G53" s="27" t="s">
        <v>42</v>
      </c>
      <c r="H53" s="40"/>
    </row>
    <row r="54" spans="3:10" x14ac:dyDescent="0.25">
      <c r="C54" s="27" t="s">
        <v>54</v>
      </c>
      <c r="D54" s="27"/>
      <c r="E54" s="27" t="s">
        <v>61</v>
      </c>
      <c r="F54" s="26">
        <v>1965.4</v>
      </c>
      <c r="G54" s="27" t="s">
        <v>23</v>
      </c>
      <c r="H54" s="40"/>
    </row>
    <row r="55" spans="3:10" x14ac:dyDescent="0.25">
      <c r="C55" s="28" t="s">
        <v>53</v>
      </c>
      <c r="D55" s="29">
        <v>92963223473</v>
      </c>
      <c r="E55" s="29" t="s">
        <v>59</v>
      </c>
      <c r="F55" s="30">
        <v>512</v>
      </c>
      <c r="G55" s="29" t="s">
        <v>21</v>
      </c>
      <c r="H55" s="40"/>
    </row>
    <row r="56" spans="3:10" x14ac:dyDescent="0.25">
      <c r="C56" s="28" t="s">
        <v>53</v>
      </c>
      <c r="D56" s="29">
        <v>92963223473</v>
      </c>
      <c r="E56" s="29" t="s">
        <v>59</v>
      </c>
      <c r="F56" s="30">
        <v>1342.51</v>
      </c>
      <c r="G56" s="29" t="s">
        <v>21</v>
      </c>
      <c r="H56" s="40"/>
    </row>
    <row r="57" spans="3:10" x14ac:dyDescent="0.25">
      <c r="C57" s="31" t="s">
        <v>53</v>
      </c>
      <c r="D57" s="32"/>
      <c r="E57" s="32"/>
      <c r="F57" s="33">
        <f>SUM(F55:F56)</f>
        <v>1854.51</v>
      </c>
      <c r="G57" s="32"/>
      <c r="H57" s="40"/>
    </row>
    <row r="58" spans="3:10" x14ac:dyDescent="0.25">
      <c r="C58" s="27" t="s">
        <v>13</v>
      </c>
      <c r="D58" s="27">
        <v>82031999604</v>
      </c>
      <c r="E58" s="27" t="s">
        <v>59</v>
      </c>
      <c r="F58" s="26">
        <v>230.94</v>
      </c>
      <c r="G58" s="27" t="s">
        <v>22</v>
      </c>
      <c r="H58" s="40"/>
    </row>
    <row r="59" spans="3:10" x14ac:dyDescent="0.25">
      <c r="C59" s="35"/>
      <c r="D59" s="36"/>
      <c r="E59" s="37"/>
      <c r="F59" s="38">
        <f>SUM(F8:F15)+SUM(F19:F23)+F26+SUM(F29:F33)+F36+SUM(F39:F47)+SUM(F50:F54)+SUM(F57:F58)</f>
        <v>617073.26</v>
      </c>
      <c r="G59" s="37"/>
      <c r="H59" s="37"/>
    </row>
  </sheetData>
  <autoFilter ref="C7:H52" xr:uid="{4F6C9F29-093C-4796-AA32-4B72DCBA2E2A}"/>
  <sortState xmlns:xlrd2="http://schemas.microsoft.com/office/spreadsheetml/2017/richdata2" ref="C20:G58">
    <sortCondition ref="C20:C58"/>
  </sortState>
  <mergeCells count="2">
    <mergeCell ref="C6:H6"/>
    <mergeCell ref="H8:H58"/>
  </mergeCells>
  <pageMargins left="0.7" right="0.7" top="0.75" bottom="0.75" header="0.3" footer="0.3"/>
  <pageSetup paperSize="9" scale="36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DZIV 7-2025</vt:lpstr>
      <vt:lpstr>'DZIV 7-2025'!Print_Area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dcterms:created xsi:type="dcterms:W3CDTF">2024-04-16T10:09:29Z</dcterms:created>
  <dcterms:modified xsi:type="dcterms:W3CDTF">2025-08-11T10:23:43Z</dcterms:modified>
</cp:coreProperties>
</file>