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etrosanec\Desktop\Objava Tatjana\"/>
    </mc:Choice>
  </mc:AlternateContent>
  <xr:revisionPtr revIDLastSave="0" documentId="13_ncr:1_{4D285656-2825-48E4-B85D-14A8717ED018}" xr6:coauthVersionLast="47" xr6:coauthVersionMax="47" xr10:uidLastSave="{00000000-0000-0000-0000-000000000000}"/>
  <bookViews>
    <workbookView xWindow="28680" yWindow="-120" windowWidth="29040" windowHeight="15720" xr2:uid="{9441826F-4497-43E1-839D-65AED2574BF3}"/>
  </bookViews>
  <sheets>
    <sheet name="DZIV 8-2025" sheetId="5" r:id="rId1"/>
  </sheets>
  <definedNames>
    <definedName name="_xlnm._FilterDatabase" localSheetId="0" hidden="1">'DZIV 8-2025'!$C$7:$H$39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5" l="1"/>
  <c r="F38" i="5"/>
  <c r="F32" i="5"/>
</calcChain>
</file>

<file path=xl/sharedStrings.xml><?xml version="1.0" encoding="utf-8"?>
<sst xmlns="http://schemas.openxmlformats.org/spreadsheetml/2006/main" count="93" uniqueCount="57">
  <si>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</si>
  <si>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</si>
  <si>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</si>
  <si>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</si>
  <si>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</si>
  <si>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</si>
  <si>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</si>
  <si>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</si>
  <si>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</si>
  <si>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</si>
  <si>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SPAN D.D.</t>
  </si>
  <si>
    <t>UTILIS D.O.O.</t>
  </si>
  <si>
    <t>ZAGREBAČKI ELEKTRIČNI TRAMVAJ d.o.o.</t>
  </si>
  <si>
    <t>REALTIME D.O.O.</t>
  </si>
  <si>
    <t>EUROPEAN PATENT OFFICE - MUNICH</t>
  </si>
  <si>
    <t>HP - HRVATSKA POŠTA D.D.</t>
  </si>
  <si>
    <t>3111 - Plaće za redovan rad (bruto)</t>
  </si>
  <si>
    <t>3132 - Doprinosi za obavezno zdravstveno osiguranje</t>
  </si>
  <si>
    <t>3211 - Službena putovanja</t>
  </si>
  <si>
    <t>3212 - Naknade za prijevoz, za rad na terenu i odvojeni život</t>
  </si>
  <si>
    <t>3295 - Pristojbe i naknade</t>
  </si>
  <si>
    <t>HRVATSKI TELEKOM D.D .</t>
  </si>
  <si>
    <t>BENEFIT SYSTEMS d.o.o.</t>
  </si>
  <si>
    <t>LIBUSOFT CICOM D.O.O.</t>
  </si>
  <si>
    <t>Velika Gorica</t>
  </si>
  <si>
    <t>DOT.BIT DOO ZA TRG I USL</t>
  </si>
  <si>
    <t>INA-INDUSTRIJA NAFTE D.D.</t>
  </si>
  <si>
    <t>ADRIA GRUPA D.O.O.</t>
  </si>
  <si>
    <t>HRVATSKA RADIOTELEVIZIJA javno podu zeće</t>
  </si>
  <si>
    <t>NOVENA izdavaštvo, trgovina i uslug e d.o.o.</t>
  </si>
  <si>
    <t>OGANJ D.O.O. ZA PROIZVODNJU, UNUTAR NJU I VANJSKU TRGOVINU I</t>
  </si>
  <si>
    <t>3221 - Uredski materijal i ostali materijalni rashodi</t>
  </si>
  <si>
    <t>3232 - Usluge tekućeg i investicijskog  održavanja</t>
  </si>
  <si>
    <t>3233 - Usluge promidžbe i informiranja</t>
  </si>
  <si>
    <t>3239 - Ostale usluge</t>
  </si>
  <si>
    <t>3237 - Intelektualne i osobne usluge</t>
  </si>
  <si>
    <t>3238 - Računalne usluge</t>
  </si>
  <si>
    <t>3231 - Usluge telefona, interneta, pošte i prijevoza</t>
  </si>
  <si>
    <t>3235 - Zakupnine i najamnine</t>
  </si>
  <si>
    <t>3223 - Energija</t>
  </si>
  <si>
    <t>MATIĆ D.O.O.</t>
  </si>
  <si>
    <t>ZAGREBAČKA BANKA d.d.</t>
  </si>
  <si>
    <t>WORLD INTELLECTUAL PROPERTY ORGANIZATION - WIPO</t>
  </si>
  <si>
    <t>UREDSKI MATERIJAL D.O.O.</t>
  </si>
  <si>
    <t>MUNICH</t>
  </si>
  <si>
    <t>ZAGREB</t>
  </si>
  <si>
    <t>GENEVE 20</t>
  </si>
  <si>
    <t>3293 - Reprezentacija</t>
  </si>
  <si>
    <t>4221 - Uredska oprema i namještaj</t>
  </si>
  <si>
    <t>COMBIS D.O.O.</t>
  </si>
  <si>
    <t>HRVATSKA KOVANICA NOVCA D.O.O</t>
  </si>
  <si>
    <t>PRESS CLIPPING D.O.O.</t>
  </si>
  <si>
    <t>SVETA NEDJELJA</t>
  </si>
  <si>
    <t>3433 - Zatezne kamate</t>
  </si>
  <si>
    <t>ZAGREBAČKA BANKA D.D.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</si>
  <si>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KOLOVOZ 2025. </t>
    </r>
    <r>
      <rPr>
        <sz val="11"/>
        <color theme="1"/>
        <rFont val="Calibri"/>
        <family val="2"/>
        <charset val="238"/>
        <scheme val="minor"/>
      </rPr>
      <t>GODINE</t>
    </r>
  </si>
  <si>
    <t>Državni zavod za intelektualno vlasništvo
OIB: 89755384389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</si>
</sst>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/>
    <xf numFmtId="0" fontId="3" fillId="0" borderId="0" xfId="0" applyFont="1"/>
    <xf numFmtId="0" fontId="2" fillId="0" borderId="0" xfId="0" applyFont="1"/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>
      <alignment vertical="top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" fontId="3" fillId="0" borderId="0" xfId="0" applyNumberFormat="1" applyFont="1"/>
    <xf numFmtId="0" fontId="0" fillId="4" borderId="2" xfId="0" applyFill="1" applyBorder="1" applyAlignment="1">
      <alignment horizontal="right" vertical="center" wrapText="1"/>
    </xf>
    <xf numFmtId="0" fontId="0" fillId="5" borderId="2" xfId="0" applyFill="1" applyBorder="1" applyAlignment="1">
      <alignment horizontal="right" vertical="center" wrapText="1"/>
    </xf>
    <xf numFmtId="4" fontId="0" fillId="3" borderId="2" xfId="0" applyNumberFormat="1" applyFill="1" applyBorder="1"/>
    <xf numFmtId="0" fontId="0" fillId="3" borderId="2" xfId="0" applyFill="1" applyBorder="1"/>
    <xf numFmtId="0" fontId="4" fillId="6" borderId="2" xfId="0" applyFont="1" applyFill="1" applyBorder="1" applyAlignment="1">
      <alignment horizontal="right"/>
    </xf>
    <xf numFmtId="0" fontId="4" fillId="6" borderId="2" xfId="0" applyFont="1" applyFill="1" applyBorder="1"/>
    <xf numFmtId="4" fontId="4" fillId="6" borderId="2" xfId="0" applyNumberFormat="1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4" fontId="2" fillId="2" borderId="2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dimension ref="A3:J40"/>
  <sheetViews>
    <sheetView tabSelected="1" workbookViewId="0">
      <selection activeCell="C10" sqref="C10"/>
    </sheetView>
  </sheetViews>
  <sheetFormatPr defaultRowHeight="15" x14ac:dyDescent="0.25"/>
  <cols>
    <col min="2" max="2" width="12" bestFit="1" customWidth="1"/>
    <col min="3" max="3" width="64.7109375" bestFit="1" customWidth="1"/>
    <col min="4" max="4" width="15.28515625" style="10" customWidth="1"/>
    <col min="5" max="5" width="17.85546875" style="13" customWidth="1"/>
    <col min="6" max="6" width="17.7109375" style="17" customWidth="1"/>
    <col min="7" max="7" width="69" style="13" customWidth="1"/>
    <col min="8" max="8" width="23.140625" customWidth="1"/>
    <col min="9" max="9" width="8.7109375" hidden="1" customWidth="1"/>
  </cols>
  <sheetData>
    <row r="3" spans="1:9" x14ac:dyDescent="0.25">
      <c r="C3" s="1" t="s">
        <v>0</v>
      </c>
    </row>
    <row r="4" spans="1:9" x14ac:dyDescent="0.25">
      <c r="C4" t="s">
        <v>1</v>
      </c>
    </row>
    <row r="5" spans="1:9" s="2" customFormat="1" ht="43.5" customHeight="1" x14ac:dyDescent="0.25">
      <c r="C5" s="2" t="s">
        <v>2</v>
      </c>
      <c r="D5" s="11"/>
      <c r="E5" s="14"/>
      <c r="F5" s="18"/>
      <c r="G5" s="14"/>
    </row>
    <row r="6" spans="1:9" ht="54.75" customHeight="1" x14ac:dyDescent="0.25">
      <c r="A6" s="7"/>
      <c r="B6" s="7"/>
      <c r="C6" s="35" t="s">
        <v>55</v>
      </c>
      <c r="D6" s="35"/>
      <c r="E6" s="35"/>
      <c r="F6" s="35"/>
      <c r="G6" s="35"/>
      <c r="H6" s="35"/>
    </row>
    <row r="7" spans="1:9" s="4" customFormat="1" ht="45" customHeight="1" x14ac:dyDescent="0.25">
      <c r="A7" s="7"/>
      <c r="B7" s="7"/>
      <c r="C7" s="3" t="s">
        <v>3</v>
      </c>
      <c r="D7" s="12" t="s">
        <v>4</v>
      </c>
      <c r="E7" s="15" t="s">
        <v>5</v>
      </c>
      <c r="F7" s="19" t="s">
        <v>6</v>
      </c>
      <c r="G7" s="22" t="s">
        <v>7</v>
      </c>
      <c r="H7" s="3" t="s">
        <v>8</v>
      </c>
    </row>
    <row r="8" spans="1:9" s="7" customFormat="1" x14ac:dyDescent="0.25">
      <c r="C8" s="8"/>
      <c r="D8" s="24"/>
      <c r="E8" s="20"/>
      <c r="F8" s="16">
        <v>208117.6</v>
      </c>
      <c r="G8" s="5" t="s">
        <v>16</v>
      </c>
      <c r="H8" s="36" t="s">
        <v>56</v>
      </c>
    </row>
    <row r="9" spans="1:9" s="7" customFormat="1" x14ac:dyDescent="0.25">
      <c r="C9" s="9"/>
      <c r="D9" s="25"/>
      <c r="E9" s="21"/>
      <c r="F9" s="16">
        <v>34421.57</v>
      </c>
      <c r="G9" s="5" t="s">
        <v>17</v>
      </c>
      <c r="H9" s="36"/>
    </row>
    <row r="10" spans="1:9" s="7" customFormat="1" x14ac:dyDescent="0.25">
      <c r="C10" s="8"/>
      <c r="D10" s="24"/>
      <c r="E10" s="20"/>
      <c r="F10" s="16">
        <v>4210.62</v>
      </c>
      <c r="G10" s="5" t="s">
        <v>19</v>
      </c>
      <c r="H10" s="36"/>
    </row>
    <row r="11" spans="1:9" s="7" customFormat="1" x14ac:dyDescent="0.25">
      <c r="C11" s="8"/>
      <c r="D11" s="24"/>
      <c r="E11" s="20"/>
      <c r="F11" s="16">
        <v>34</v>
      </c>
      <c r="G11" s="27" t="s">
        <v>31</v>
      </c>
      <c r="H11" s="36"/>
    </row>
    <row r="12" spans="1:9" s="7" customFormat="1" x14ac:dyDescent="0.25">
      <c r="C12" s="9"/>
      <c r="D12" s="25"/>
      <c r="E12" s="21"/>
      <c r="F12" s="16">
        <v>582</v>
      </c>
      <c r="G12" s="5" t="s">
        <v>20</v>
      </c>
      <c r="H12" s="36"/>
    </row>
    <row r="13" spans="1:9" s="7" customFormat="1" x14ac:dyDescent="0.25">
      <c r="C13" s="27" t="s">
        <v>27</v>
      </c>
      <c r="D13" s="27">
        <v>6637660960</v>
      </c>
      <c r="E13" s="27" t="s">
        <v>45</v>
      </c>
      <c r="F13" s="26">
        <v>2412.5</v>
      </c>
      <c r="G13" s="27" t="s">
        <v>32</v>
      </c>
      <c r="H13" s="36"/>
      <c r="I13" s="17"/>
    </row>
    <row r="14" spans="1:9" s="4" customFormat="1" ht="15" customHeight="1" x14ac:dyDescent="0.25">
      <c r="B14" s="7"/>
      <c r="C14" s="27" t="s">
        <v>22</v>
      </c>
      <c r="D14" s="27">
        <v>57845277445</v>
      </c>
      <c r="E14" s="27" t="s">
        <v>45</v>
      </c>
      <c r="F14" s="26">
        <v>995.5</v>
      </c>
      <c r="G14" s="27" t="s">
        <v>34</v>
      </c>
      <c r="H14" s="36"/>
    </row>
    <row r="15" spans="1:9" s="7" customFormat="1" x14ac:dyDescent="0.25">
      <c r="C15" s="27" t="s">
        <v>49</v>
      </c>
      <c r="D15" s="27">
        <v>91678676896</v>
      </c>
      <c r="E15" s="27" t="s">
        <v>45</v>
      </c>
      <c r="F15" s="26">
        <v>44813.26</v>
      </c>
      <c r="G15" s="27" t="s">
        <v>48</v>
      </c>
      <c r="H15" s="36"/>
      <c r="I15" s="17"/>
    </row>
    <row r="16" spans="1:9" s="7" customFormat="1" x14ac:dyDescent="0.25">
      <c r="C16" s="27" t="s">
        <v>25</v>
      </c>
      <c r="D16" s="27">
        <v>2827135709</v>
      </c>
      <c r="E16" s="27" t="s">
        <v>45</v>
      </c>
      <c r="F16" s="26">
        <v>2012.5</v>
      </c>
      <c r="G16" s="27" t="s">
        <v>35</v>
      </c>
      <c r="H16" s="36"/>
      <c r="I16" s="17"/>
    </row>
    <row r="17" spans="1:10" s="7" customFormat="1" x14ac:dyDescent="0.25">
      <c r="C17" s="27" t="s">
        <v>14</v>
      </c>
      <c r="D17" s="27"/>
      <c r="E17" s="27" t="s">
        <v>44</v>
      </c>
      <c r="F17" s="26">
        <v>18</v>
      </c>
      <c r="G17" s="27" t="s">
        <v>36</v>
      </c>
      <c r="H17" s="36"/>
    </row>
    <row r="18" spans="1:10" s="7" customFormat="1" x14ac:dyDescent="0.25">
      <c r="C18" s="27" t="s">
        <v>9</v>
      </c>
      <c r="D18" s="27">
        <v>85821130368</v>
      </c>
      <c r="E18" s="27" t="s">
        <v>1</v>
      </c>
      <c r="F18" s="26">
        <v>10741.06</v>
      </c>
      <c r="G18" s="27" t="s">
        <v>37</v>
      </c>
      <c r="H18" s="36"/>
    </row>
    <row r="19" spans="1:10" s="7" customFormat="1" x14ac:dyDescent="0.25">
      <c r="C19" s="27" t="s">
        <v>15</v>
      </c>
      <c r="D19" s="27">
        <v>87311810356</v>
      </c>
      <c r="E19" s="27" t="s">
        <v>1</v>
      </c>
      <c r="F19" s="26">
        <v>2227.1799999999998</v>
      </c>
      <c r="G19" s="27" t="s">
        <v>37</v>
      </c>
      <c r="H19" s="36"/>
    </row>
    <row r="20" spans="1:10" s="6" customFormat="1" x14ac:dyDescent="0.25">
      <c r="A20" s="7"/>
      <c r="B20" s="7"/>
      <c r="C20" s="27" t="s">
        <v>50</v>
      </c>
      <c r="D20" s="27">
        <v>13018705268</v>
      </c>
      <c r="E20" s="27" t="s">
        <v>52</v>
      </c>
      <c r="F20" s="26">
        <v>799.88</v>
      </c>
      <c r="G20" s="27" t="s">
        <v>47</v>
      </c>
      <c r="H20" s="36"/>
    </row>
    <row r="21" spans="1:10" s="6" customFormat="1" x14ac:dyDescent="0.25">
      <c r="A21" s="7"/>
      <c r="B21" s="7"/>
      <c r="C21" s="27" t="s">
        <v>28</v>
      </c>
      <c r="D21" s="27">
        <v>68419124305</v>
      </c>
      <c r="E21" s="27" t="s">
        <v>1</v>
      </c>
      <c r="F21" s="26">
        <v>21.24</v>
      </c>
      <c r="G21" s="27" t="s">
        <v>20</v>
      </c>
      <c r="H21" s="36"/>
    </row>
    <row r="22" spans="1:10" s="6" customFormat="1" x14ac:dyDescent="0.25">
      <c r="A22" s="7"/>
      <c r="B22" s="7"/>
      <c r="C22" s="27" t="s">
        <v>21</v>
      </c>
      <c r="D22" s="27">
        <v>81793146560</v>
      </c>
      <c r="E22" s="27" t="s">
        <v>1</v>
      </c>
      <c r="F22" s="26">
        <v>338.59999999999997</v>
      </c>
      <c r="G22" s="27" t="s">
        <v>37</v>
      </c>
      <c r="H22" s="36"/>
    </row>
    <row r="23" spans="1:10" s="6" customFormat="1" x14ac:dyDescent="0.25">
      <c r="A23" s="7"/>
      <c r="B23" s="7"/>
      <c r="C23" s="27" t="s">
        <v>26</v>
      </c>
      <c r="D23" s="27">
        <v>27759560625</v>
      </c>
      <c r="E23" s="27" t="s">
        <v>1</v>
      </c>
      <c r="F23" s="26">
        <v>34.49</v>
      </c>
      <c r="G23" s="27" t="s">
        <v>39</v>
      </c>
      <c r="H23" s="36"/>
    </row>
    <row r="24" spans="1:10" s="6" customFormat="1" ht="15" customHeight="1" x14ac:dyDescent="0.25">
      <c r="A24" s="7"/>
      <c r="B24" s="7"/>
      <c r="C24" s="27" t="s">
        <v>23</v>
      </c>
      <c r="D24" s="27">
        <v>14506572540</v>
      </c>
      <c r="E24" s="27" t="s">
        <v>1</v>
      </c>
      <c r="F24" s="26">
        <v>489.28</v>
      </c>
      <c r="G24" s="27" t="s">
        <v>36</v>
      </c>
      <c r="H24" s="36"/>
    </row>
    <row r="25" spans="1:10" s="6" customFormat="1" x14ac:dyDescent="0.25">
      <c r="A25" s="7"/>
      <c r="B25" s="7"/>
      <c r="C25" s="27" t="s">
        <v>40</v>
      </c>
      <c r="D25" s="27">
        <v>76598425509</v>
      </c>
      <c r="E25" s="27" t="s">
        <v>24</v>
      </c>
      <c r="F25" s="26">
        <v>20.89</v>
      </c>
      <c r="G25" s="27" t="s">
        <v>47</v>
      </c>
      <c r="H25" s="36"/>
      <c r="J25" s="23"/>
    </row>
    <row r="26" spans="1:10" s="6" customFormat="1" x14ac:dyDescent="0.25">
      <c r="A26" s="7"/>
      <c r="B26" s="7"/>
      <c r="C26" s="27" t="s">
        <v>29</v>
      </c>
      <c r="D26" s="27">
        <v>82441405695</v>
      </c>
      <c r="E26" s="27" t="s">
        <v>1</v>
      </c>
      <c r="F26" s="26">
        <v>225</v>
      </c>
      <c r="G26" s="27" t="s">
        <v>36</v>
      </c>
      <c r="H26" s="36"/>
    </row>
    <row r="27" spans="1:10" s="6" customFormat="1" x14ac:dyDescent="0.25">
      <c r="A27" s="7"/>
      <c r="B27" s="7"/>
      <c r="C27" s="27" t="s">
        <v>30</v>
      </c>
      <c r="D27" s="27">
        <v>10077695689</v>
      </c>
      <c r="E27" s="27" t="s">
        <v>1</v>
      </c>
      <c r="F27" s="26">
        <v>1174.3800000000001</v>
      </c>
      <c r="G27" s="27" t="s">
        <v>38</v>
      </c>
      <c r="H27" s="36"/>
    </row>
    <row r="28" spans="1:10" s="7" customFormat="1" x14ac:dyDescent="0.25">
      <c r="C28" s="27" t="s">
        <v>51</v>
      </c>
      <c r="D28" s="27">
        <v>36243340926</v>
      </c>
      <c r="E28" s="27" t="s">
        <v>45</v>
      </c>
      <c r="F28" s="26">
        <v>1823.96</v>
      </c>
      <c r="G28" s="27" t="s">
        <v>33</v>
      </c>
      <c r="H28" s="36"/>
    </row>
    <row r="29" spans="1:10" s="7" customFormat="1" x14ac:dyDescent="0.25">
      <c r="C29" s="27" t="s">
        <v>13</v>
      </c>
      <c r="D29" s="27">
        <v>31988455181</v>
      </c>
      <c r="E29" s="27" t="s">
        <v>45</v>
      </c>
      <c r="F29" s="26">
        <v>937.5</v>
      </c>
      <c r="G29" s="27" t="s">
        <v>36</v>
      </c>
      <c r="H29" s="36"/>
    </row>
    <row r="30" spans="1:10" s="7" customFormat="1" x14ac:dyDescent="0.25">
      <c r="C30" s="28" t="s">
        <v>10</v>
      </c>
      <c r="D30" s="29">
        <v>19680551758</v>
      </c>
      <c r="E30" s="29" t="s">
        <v>1</v>
      </c>
      <c r="F30" s="30">
        <v>1038.5</v>
      </c>
      <c r="G30" s="29" t="s">
        <v>38</v>
      </c>
      <c r="H30" s="36"/>
      <c r="J30" s="17"/>
    </row>
    <row r="31" spans="1:10" s="7" customFormat="1" x14ac:dyDescent="0.25">
      <c r="C31" s="28" t="s">
        <v>10</v>
      </c>
      <c r="D31" s="29">
        <v>19680551758</v>
      </c>
      <c r="E31" s="29" t="s">
        <v>1</v>
      </c>
      <c r="F31" s="30">
        <v>3550</v>
      </c>
      <c r="G31" s="29" t="s">
        <v>36</v>
      </c>
      <c r="H31" s="36"/>
    </row>
    <row r="32" spans="1:10" s="7" customFormat="1" x14ac:dyDescent="0.25">
      <c r="C32" s="27" t="s">
        <v>10</v>
      </c>
      <c r="D32" s="27"/>
      <c r="E32" s="27"/>
      <c r="F32" s="26">
        <f>F30+F31</f>
        <v>4588.5</v>
      </c>
      <c r="G32" s="27"/>
      <c r="H32" s="36"/>
    </row>
    <row r="33" spans="3:8" s="7" customFormat="1" x14ac:dyDescent="0.25">
      <c r="C33" s="27" t="s">
        <v>43</v>
      </c>
      <c r="D33" s="27">
        <v>28247936503</v>
      </c>
      <c r="E33" s="27" t="s">
        <v>45</v>
      </c>
      <c r="F33" s="26">
        <v>120.94</v>
      </c>
      <c r="G33" s="27" t="s">
        <v>31</v>
      </c>
      <c r="H33" s="36"/>
    </row>
    <row r="34" spans="3:8" s="7" customFormat="1" x14ac:dyDescent="0.25">
      <c r="C34" s="27" t="s">
        <v>11</v>
      </c>
      <c r="D34" s="27">
        <v>37078172394</v>
      </c>
      <c r="E34" s="27" t="s">
        <v>45</v>
      </c>
      <c r="F34" s="26">
        <v>3550</v>
      </c>
      <c r="G34" s="27" t="s">
        <v>36</v>
      </c>
      <c r="H34" s="36"/>
    </row>
    <row r="35" spans="3:8" s="7" customFormat="1" x14ac:dyDescent="0.25">
      <c r="C35" s="27" t="s">
        <v>42</v>
      </c>
      <c r="D35" s="27"/>
      <c r="E35" s="27" t="s">
        <v>46</v>
      </c>
      <c r="F35" s="26">
        <v>6098</v>
      </c>
      <c r="G35" s="27" t="s">
        <v>20</v>
      </c>
      <c r="H35" s="36"/>
    </row>
    <row r="36" spans="3:8" s="7" customFormat="1" x14ac:dyDescent="0.25">
      <c r="C36" s="28" t="s">
        <v>41</v>
      </c>
      <c r="D36" s="29">
        <v>92963223473</v>
      </c>
      <c r="E36" s="29" t="s">
        <v>45</v>
      </c>
      <c r="F36" s="30">
        <v>3.56</v>
      </c>
      <c r="G36" s="29" t="s">
        <v>53</v>
      </c>
      <c r="H36" s="36"/>
    </row>
    <row r="37" spans="3:8" s="7" customFormat="1" x14ac:dyDescent="0.25">
      <c r="C37" s="28" t="s">
        <v>41</v>
      </c>
      <c r="D37" s="29">
        <v>92963223473</v>
      </c>
      <c r="E37" s="29" t="s">
        <v>45</v>
      </c>
      <c r="F37" s="30">
        <v>378.9</v>
      </c>
      <c r="G37" s="29" t="s">
        <v>18</v>
      </c>
      <c r="H37" s="36"/>
    </row>
    <row r="38" spans="3:8" s="7" customFormat="1" x14ac:dyDescent="0.25">
      <c r="C38" s="27" t="s">
        <v>54</v>
      </c>
      <c r="D38" s="27"/>
      <c r="E38" s="27"/>
      <c r="F38" s="26">
        <f>F36+F37</f>
        <v>382.46</v>
      </c>
      <c r="G38" s="27"/>
      <c r="H38" s="36"/>
    </row>
    <row r="39" spans="3:8" s="7" customFormat="1" x14ac:dyDescent="0.25">
      <c r="C39" s="27" t="s">
        <v>12</v>
      </c>
      <c r="D39" s="27">
        <v>82031999604</v>
      </c>
      <c r="E39" s="27" t="s">
        <v>45</v>
      </c>
      <c r="F39" s="26">
        <v>230.94</v>
      </c>
      <c r="G39" s="27" t="s">
        <v>19</v>
      </c>
      <c r="H39" s="36"/>
    </row>
    <row r="40" spans="3:8" x14ac:dyDescent="0.25">
      <c r="C40" s="31"/>
      <c r="D40" s="32"/>
      <c r="E40" s="33"/>
      <c r="F40" s="34">
        <f>SUM(F8:F31,F33:F37,F39)</f>
        <v>331421.85000000003</v>
      </c>
      <c r="G40" s="33"/>
      <c r="H40" s="33"/>
    </row>
  </sheetData>
  <autoFilter ref="C7:H39" xr:uid="{4F6C9F29-093C-4796-AA32-4B72DCBA2E2A}"/>
  <sortState xmlns:xlrd2="http://schemas.microsoft.com/office/spreadsheetml/2017/richdata2" ref="C17:G39">
    <sortCondition ref="C17:C39"/>
  </sortState>
  <mergeCells count="2">
    <mergeCell ref="C6:H6"/>
    <mergeCell ref="H8:H39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Ines Petrošanec</cp:lastModifiedBy>
  <dcterms:created xsi:type="dcterms:W3CDTF">2024-04-16T10:09:29Z</dcterms:created>
  <dcterms:modified xsi:type="dcterms:W3CDTF">2025-09-15T13:41:35Z</dcterms:modified>
</cp:coreProperties>
</file>