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13_ncr:1_{F53806C0-34E2-4075-BA1D-C613F1B4C009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12-2024" sheetId="5" r:id="rId1"/>
  </sheets>
  <definedNames>
    <definedName name="_xlnm.Print_Area" localSheetId="0">'DZIV 12-2024'!$A$1:$I$69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5" l="1"/>
  <c r="F27" i="5"/>
  <c r="F55" i="5"/>
  <c r="F64" i="5"/>
</calcChain>
</file>

<file path=xl/sharedStrings.xml><?xml version="1.0" encoding="utf-8"?>
<sst xmlns="http://schemas.openxmlformats.org/spreadsheetml/2006/main" count="159" uniqueCount="79">
  <si>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</si>
  <si>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</si>
  <si>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</si>
  <si>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</si>
  <si>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</si>
  <si>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</si>
  <si>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</si>
  <si>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</si>
  <si>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</si>
  <si>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</si>
  <si>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HP - HRVATSKA POŠTA D.D.</t>
  </si>
  <si>
    <t>HRVATSKA RADIOTELEVIZIJA javno podu zeće</t>
  </si>
  <si>
    <t>HRVATSKI TELEKOM D.D .</t>
  </si>
  <si>
    <t>KOMUNIKACIJSKI LABORATORIJ D.O.O.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</si>
  <si>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</si>
  <si>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</si>
  <si>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</si>
  <si>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</si>
  <si>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</si>
  <si>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</si>
  <si>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DOT.BIT DOO ZA TRG I USL</t>
  </si>
  <si>
    <t>ZAGREB</t>
  </si>
  <si>
    <t>PREGRADA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</si>
  <si>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</si>
  <si>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</si>
  <si>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</si>
  <si>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</si>
  <si>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</si>
  <si>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</si>
  <si>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</si>
  <si>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</si>
  <si>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</si>
  <si>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</si>
  <si>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</si>
  <si>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t>3223 - Energija</t>
  </si>
  <si>
    <t>3293 - Reprezentacija</t>
  </si>
  <si>
    <t>ZAGREBAČKA BANKA d.d.</t>
  </si>
  <si>
    <t>REALTIME D.O.O.</t>
  </si>
  <si>
    <t>EUROPAPIER ADRIA D.O.O.</t>
  </si>
  <si>
    <t>INA-INDUSTRIJA NAFTE D.D.</t>
  </si>
  <si>
    <t>NARODNE NOVINE</t>
  </si>
  <si>
    <t>3111 - Plaće za redovan rad (bruto)</t>
  </si>
  <si>
    <t>3121 - Ostali rashodi za zaposlene</t>
  </si>
  <si>
    <t>3132 - Doprinosi za obavezno zdravstveno osiguranje</t>
  </si>
  <si>
    <t>Catering Ivić d.o.o.</t>
  </si>
  <si>
    <t>ECCOS INŽENJERING D.O.O.</t>
  </si>
  <si>
    <t>EKOTEH DOZIMETRIJA društvo s ograni čenom odgovornošću za za</t>
  </si>
  <si>
    <t>EUROPEAN PATENT OFFICE - MUNICH</t>
  </si>
  <si>
    <t>MUNICH</t>
  </si>
  <si>
    <t>HANZA MEDIA D.O.O.</t>
  </si>
  <si>
    <t>HRVATSKA ZAJEDNICA RAČUNOVOĐA I FIN ANCIJSKIH DJELATNIKA</t>
  </si>
  <si>
    <t>ITEGO ELEMENT</t>
  </si>
  <si>
    <t>KONČAR - ELEKTRONIKA I INFORMATIKA, D.D.</t>
  </si>
  <si>
    <t>LELUBA J.D.O.O.</t>
  </si>
  <si>
    <t>SESVETE</t>
  </si>
  <si>
    <t>LIBUSOFT CICOM D.O.O.</t>
  </si>
  <si>
    <t>MAKROMIKRO GRUPA d.o.o.</t>
  </si>
  <si>
    <t>VELIKA GORICA</t>
  </si>
  <si>
    <t>MIKRONIS D.O.O.</t>
  </si>
  <si>
    <t>NOVENA izdavaštvo, trgovina i uslug e d.o.o.</t>
  </si>
  <si>
    <t>OBZOR PUTOVANJA, ORGANIZIRANJE TURI STIČKIH PUTOVANJA, D.O.O</t>
  </si>
  <si>
    <t>PRIMAT - RD D.O.O. ZA PROIZVODNJU GRADITELJSTVO I TRGOVINU</t>
  </si>
  <si>
    <t>HRVATSKI LESKOVAC</t>
  </si>
  <si>
    <t>RRIF-PLUS D.O.O. ZA NAKLADNIŠTVO IPOSLOVNE USLUGE</t>
  </si>
  <si>
    <t>SCAN D.O.O. ZA SKENIRANJE I OBRADUDOKUMENTACIJE</t>
  </si>
  <si>
    <t>SOS-DJEČJE SELO HRVATSKA</t>
  </si>
  <si>
    <t>TEPIH-CENTAR,D.O.O. ZA TRGOVINU I U SLUGE UVOZ-IZVOZ</t>
  </si>
  <si>
    <t>TISKARA GRAFING - OFFSET &amp; DIGITALPRINT</t>
  </si>
  <si>
    <t>UREDSKI MATERIJAL D.O.O.</t>
  </si>
  <si>
    <t>3239 - Ostale usluge</t>
  </si>
  <si>
    <t>3225 - Sitni inventar i auto gume</t>
  </si>
  <si>
    <t>4221 - Uredska oprema i namještaj</t>
  </si>
  <si>
    <t>3294 - Članarine i norme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</si>
  <si>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PROSINAC 2024. </t>
    </r>
    <r>
      <rPr>
        <sz val="11"/>
        <color theme="1"/>
        <rFont val="Calibri"/>
        <family val="2"/>
        <charset val="238"/>
        <scheme val="minor"/>
      </rPr>
      <t>GODINE</t>
    </r>
  </si>
  <si>
    <t>Zagreb, 20.01.2025.</t>
  </si>
  <si>
    <t>3113 - Plaće za prekovremeni rad</t>
  </si>
  <si>
    <t>3214 - Ostale naknade troškova zaposlenima</t>
  </si>
  <si>
    <t>3291 - Naknade za rad predstavničkih i izvršnih tijela, povjerenstava i slično</t>
  </si>
  <si>
    <t>Državni zavod za intelektualno vlasništvo
OIB: 89755384389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</si>
</sst>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4" fillId="4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4" fontId="5" fillId="2" borderId="2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4" fontId="3" fillId="0" borderId="0" xfId="0" applyNumberFormat="1" applyFont="1"/>
    <xf numFmtId="0" fontId="5" fillId="3" borderId="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0" fillId="3" borderId="2" xfId="0" applyFill="1" applyBorder="1"/>
    <xf numFmtId="0" fontId="1" fillId="0" borderId="1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C3:L87"/>
  <sheetViews>
    <sheetView showGridLines="0" tabSelected="1" view="pageBreakPreview" zoomScale="60" zoomScaleNormal="100" workbookViewId="0">
      <selection activeCell="H8" sqref="H8:H65"/>
    </sheetView>
  </sheetViews>
  <sheetFormatPr defaultRowHeight="15" x14ac:dyDescent="0.25"/>
  <cols>
    <col min="3" max="3" width="64.7109375" bestFit="1" customWidth="1"/>
    <col min="4" max="4" width="14.28515625" style="28" customWidth="1"/>
    <col min="5" max="5" width="22" style="33" customWidth="1"/>
    <col min="6" max="6" width="25.42578125" style="2" customWidth="1"/>
    <col min="7" max="7" width="69" style="3" customWidth="1"/>
    <col min="8" max="8" width="23.140625" customWidth="1"/>
  </cols>
  <sheetData>
    <row r="3" spans="3:9" x14ac:dyDescent="0.25">
      <c r="C3" s="1" t="s">
        <v>0</v>
      </c>
    </row>
    <row r="4" spans="3:9" x14ac:dyDescent="0.25">
      <c r="C4" t="s">
        <v>1</v>
      </c>
    </row>
    <row r="5" spans="3:9" s="4" customFormat="1" ht="43.5" customHeight="1" x14ac:dyDescent="0.25">
      <c r="C5" s="4" t="s">
        <v>2</v>
      </c>
      <c r="D5" s="29"/>
      <c r="E5" s="34"/>
      <c r="F5" s="5"/>
      <c r="G5" s="6"/>
    </row>
    <row r="6" spans="3:9" ht="58.5" customHeight="1" x14ac:dyDescent="0.25">
      <c r="C6" s="38" t="s">
        <v>73</v>
      </c>
      <c r="D6" s="38"/>
      <c r="E6" s="38"/>
      <c r="F6" s="38"/>
      <c r="G6" s="38"/>
      <c r="H6" s="38"/>
      <c r="I6" s="7"/>
    </row>
    <row r="7" spans="3:9" s="10" customFormat="1" ht="45" customHeight="1" x14ac:dyDescent="0.25">
      <c r="C7" s="8" t="s">
        <v>3</v>
      </c>
      <c r="D7" s="30" t="s">
        <v>4</v>
      </c>
      <c r="E7" s="35" t="s">
        <v>5</v>
      </c>
      <c r="F7" s="9" t="s">
        <v>6</v>
      </c>
      <c r="G7" s="11" t="s">
        <v>7</v>
      </c>
      <c r="H7" s="8" t="s">
        <v>8</v>
      </c>
    </row>
    <row r="8" spans="3:9" s="15" customFormat="1" x14ac:dyDescent="0.25">
      <c r="C8" s="22"/>
      <c r="D8" s="22"/>
      <c r="E8" s="22"/>
      <c r="F8" s="12">
        <v>202274.47</v>
      </c>
      <c r="G8" s="37" t="s">
        <v>41</v>
      </c>
      <c r="H8" s="39" t="s">
        <v>78</v>
      </c>
    </row>
    <row r="9" spans="3:9" s="15" customFormat="1" x14ac:dyDescent="0.25">
      <c r="C9" s="22"/>
      <c r="D9" s="22"/>
      <c r="E9" s="22"/>
      <c r="F9" s="12">
        <v>148.5</v>
      </c>
      <c r="G9" s="37" t="s">
        <v>75</v>
      </c>
      <c r="H9" s="40"/>
    </row>
    <row r="10" spans="3:9" s="15" customFormat="1" x14ac:dyDescent="0.25">
      <c r="C10" s="22"/>
      <c r="D10" s="22"/>
      <c r="E10" s="22"/>
      <c r="F10" s="12">
        <v>34637.550000000003</v>
      </c>
      <c r="G10" s="24" t="s">
        <v>42</v>
      </c>
      <c r="H10" s="40"/>
    </row>
    <row r="11" spans="3:9" s="15" customFormat="1" x14ac:dyDescent="0.25">
      <c r="C11" s="22"/>
      <c r="D11" s="22"/>
      <c r="E11" s="22"/>
      <c r="F11" s="12">
        <v>33065.29</v>
      </c>
      <c r="G11" s="13" t="s">
        <v>43</v>
      </c>
      <c r="H11" s="40"/>
    </row>
    <row r="12" spans="3:9" s="15" customFormat="1" x14ac:dyDescent="0.25">
      <c r="C12" s="22"/>
      <c r="D12" s="22"/>
      <c r="E12" s="22"/>
      <c r="F12" s="12">
        <v>1550.99</v>
      </c>
      <c r="G12" s="13" t="s">
        <v>23</v>
      </c>
      <c r="H12" s="40"/>
    </row>
    <row r="13" spans="3:9" s="15" customFormat="1" x14ac:dyDescent="0.25">
      <c r="C13" s="23"/>
      <c r="D13" s="23"/>
      <c r="E13" s="23"/>
      <c r="F13" s="12">
        <v>4175.6000000000004</v>
      </c>
      <c r="G13" s="13" t="s">
        <v>24</v>
      </c>
      <c r="H13" s="40"/>
    </row>
    <row r="14" spans="3:9" s="15" customFormat="1" x14ac:dyDescent="0.25">
      <c r="C14" s="23"/>
      <c r="D14" s="23"/>
      <c r="E14" s="23"/>
      <c r="F14" s="12">
        <v>14</v>
      </c>
      <c r="G14" s="37" t="s">
        <v>76</v>
      </c>
      <c r="H14" s="40"/>
    </row>
    <row r="15" spans="3:9" s="15" customFormat="1" x14ac:dyDescent="0.25">
      <c r="C15" s="23"/>
      <c r="D15" s="23"/>
      <c r="E15" s="23"/>
      <c r="F15" s="12">
        <v>7.66</v>
      </c>
      <c r="G15" s="37" t="s">
        <v>25</v>
      </c>
      <c r="H15" s="40"/>
    </row>
    <row r="16" spans="3:9" s="15" customFormat="1" x14ac:dyDescent="0.25">
      <c r="C16" s="23"/>
      <c r="D16" s="23"/>
      <c r="E16" s="23"/>
      <c r="F16" s="12">
        <v>277.27999999999997</v>
      </c>
      <c r="G16" s="37" t="s">
        <v>31</v>
      </c>
      <c r="H16" s="40"/>
    </row>
    <row r="17" spans="3:10" s="15" customFormat="1" x14ac:dyDescent="0.25">
      <c r="C17" s="23"/>
      <c r="D17" s="23"/>
      <c r="E17" s="23"/>
      <c r="F17" s="12">
        <v>2545.4899999999998</v>
      </c>
      <c r="G17" s="37" t="s">
        <v>77</v>
      </c>
      <c r="H17" s="40"/>
    </row>
    <row r="18" spans="3:10" s="15" customFormat="1" x14ac:dyDescent="0.25">
      <c r="C18" s="23"/>
      <c r="D18" s="23"/>
      <c r="E18" s="23"/>
      <c r="F18" s="12">
        <v>155</v>
      </c>
      <c r="G18" s="13" t="s">
        <v>35</v>
      </c>
      <c r="H18" s="40"/>
    </row>
    <row r="19" spans="3:10" s="15" customFormat="1" x14ac:dyDescent="0.25">
      <c r="C19" s="23"/>
      <c r="D19" s="23"/>
      <c r="E19" s="23"/>
      <c r="F19" s="12">
        <v>504</v>
      </c>
      <c r="G19" s="13" t="s">
        <v>27</v>
      </c>
      <c r="H19" s="40"/>
    </row>
    <row r="20" spans="3:10" s="15" customFormat="1" x14ac:dyDescent="0.25">
      <c r="C20" s="13" t="s">
        <v>44</v>
      </c>
      <c r="D20" s="31">
        <v>59969945913</v>
      </c>
      <c r="E20" s="24" t="s">
        <v>21</v>
      </c>
      <c r="F20" s="12">
        <v>4314</v>
      </c>
      <c r="G20" s="13" t="s">
        <v>69</v>
      </c>
      <c r="H20" s="40"/>
    </row>
    <row r="21" spans="3:10" s="15" customFormat="1" x14ac:dyDescent="0.25">
      <c r="C21" s="13" t="s">
        <v>20</v>
      </c>
      <c r="D21" s="31">
        <v>2827135709</v>
      </c>
      <c r="E21" s="24" t="s">
        <v>21</v>
      </c>
      <c r="F21" s="12">
        <v>2012.5</v>
      </c>
      <c r="G21" s="13" t="s">
        <v>28</v>
      </c>
      <c r="H21" s="40"/>
      <c r="J21" s="16"/>
    </row>
    <row r="22" spans="3:10" s="15" customFormat="1" x14ac:dyDescent="0.25">
      <c r="C22" s="13" t="s">
        <v>45</v>
      </c>
      <c r="D22" s="31">
        <v>71629027685</v>
      </c>
      <c r="E22" s="24" t="s">
        <v>21</v>
      </c>
      <c r="F22" s="12">
        <v>72.19</v>
      </c>
      <c r="G22" s="13" t="s">
        <v>25</v>
      </c>
      <c r="H22" s="40"/>
    </row>
    <row r="23" spans="3:10" s="15" customFormat="1" x14ac:dyDescent="0.25">
      <c r="C23" s="13" t="s">
        <v>46</v>
      </c>
      <c r="D23" s="31">
        <v>44716804217</v>
      </c>
      <c r="E23" s="24" t="s">
        <v>1</v>
      </c>
      <c r="F23" s="12">
        <v>437.5</v>
      </c>
      <c r="G23" s="13" t="s">
        <v>26</v>
      </c>
      <c r="H23" s="40"/>
    </row>
    <row r="24" spans="3:10" s="15" customFormat="1" x14ac:dyDescent="0.25">
      <c r="C24" s="13" t="s">
        <v>38</v>
      </c>
      <c r="D24" s="31">
        <v>1913481578</v>
      </c>
      <c r="E24" s="24" t="s">
        <v>21</v>
      </c>
      <c r="F24" s="12">
        <v>440</v>
      </c>
      <c r="G24" s="13" t="s">
        <v>25</v>
      </c>
      <c r="H24" s="40"/>
    </row>
    <row r="25" spans="3:10" s="14" customFormat="1" x14ac:dyDescent="0.25">
      <c r="C25" s="17" t="s">
        <v>47</v>
      </c>
      <c r="D25" s="17"/>
      <c r="E25" s="25" t="s">
        <v>48</v>
      </c>
      <c r="F25" s="17">
        <v>102.01</v>
      </c>
      <c r="G25" s="25" t="s">
        <v>30</v>
      </c>
      <c r="H25" s="40"/>
    </row>
    <row r="26" spans="3:10" s="14" customFormat="1" x14ac:dyDescent="0.25">
      <c r="C26" s="17" t="s">
        <v>47</v>
      </c>
      <c r="D26" s="17"/>
      <c r="E26" s="25" t="s">
        <v>48</v>
      </c>
      <c r="F26" s="17">
        <v>987.2</v>
      </c>
      <c r="G26" s="25" t="s">
        <v>27</v>
      </c>
      <c r="H26" s="40"/>
    </row>
    <row r="27" spans="3:10" s="14" customFormat="1" x14ac:dyDescent="0.25">
      <c r="C27" s="13" t="s">
        <v>47</v>
      </c>
      <c r="D27" s="31"/>
      <c r="E27" s="24" t="s">
        <v>48</v>
      </c>
      <c r="F27" s="12">
        <f>F25+F26</f>
        <v>1089.21</v>
      </c>
      <c r="G27" s="27"/>
      <c r="H27" s="40"/>
    </row>
    <row r="28" spans="3:10" s="14" customFormat="1" x14ac:dyDescent="0.25">
      <c r="C28" s="13" t="s">
        <v>9</v>
      </c>
      <c r="D28" s="31">
        <v>85821130368</v>
      </c>
      <c r="E28" s="24" t="s">
        <v>1</v>
      </c>
      <c r="F28" s="12">
        <v>10787.17</v>
      </c>
      <c r="G28" s="13" t="s">
        <v>31</v>
      </c>
      <c r="H28" s="40"/>
    </row>
    <row r="29" spans="3:10" s="15" customFormat="1" x14ac:dyDescent="0.25">
      <c r="C29" s="13" t="s">
        <v>49</v>
      </c>
      <c r="D29" s="31">
        <v>79517545745</v>
      </c>
      <c r="E29" s="24" t="s">
        <v>1</v>
      </c>
      <c r="F29" s="12">
        <v>554.87</v>
      </c>
      <c r="G29" s="13" t="s">
        <v>25</v>
      </c>
      <c r="H29" s="40"/>
    </row>
    <row r="30" spans="3:10" s="15" customFormat="1" x14ac:dyDescent="0.25">
      <c r="C30" s="13" t="s">
        <v>10</v>
      </c>
      <c r="D30" s="31">
        <v>87311810356</v>
      </c>
      <c r="E30" s="24" t="s">
        <v>1</v>
      </c>
      <c r="F30" s="12">
        <v>5022.33</v>
      </c>
      <c r="G30" s="13" t="s">
        <v>31</v>
      </c>
      <c r="H30" s="40"/>
    </row>
    <row r="31" spans="3:10" s="15" customFormat="1" x14ac:dyDescent="0.25">
      <c r="C31" s="13" t="s">
        <v>11</v>
      </c>
      <c r="D31" s="31">
        <v>68419124305</v>
      </c>
      <c r="E31" s="24" t="s">
        <v>1</v>
      </c>
      <c r="F31" s="12">
        <v>42.48</v>
      </c>
      <c r="G31" s="13" t="s">
        <v>27</v>
      </c>
      <c r="H31" s="40"/>
    </row>
    <row r="32" spans="3:10" s="15" customFormat="1" x14ac:dyDescent="0.25">
      <c r="C32" s="13" t="s">
        <v>50</v>
      </c>
      <c r="D32" s="31">
        <v>75508100288</v>
      </c>
      <c r="E32" s="24" t="s">
        <v>1</v>
      </c>
      <c r="F32" s="12">
        <v>215</v>
      </c>
      <c r="G32" s="13" t="s">
        <v>25</v>
      </c>
      <c r="H32" s="40"/>
    </row>
    <row r="33" spans="3:10" s="15" customFormat="1" x14ac:dyDescent="0.25">
      <c r="C33" s="13" t="s">
        <v>12</v>
      </c>
      <c r="D33" s="31">
        <v>81793146560</v>
      </c>
      <c r="E33" s="24" t="s">
        <v>1</v>
      </c>
      <c r="F33" s="12">
        <v>704.79</v>
      </c>
      <c r="G33" s="13" t="s">
        <v>31</v>
      </c>
      <c r="H33" s="40"/>
      <c r="J33" s="16"/>
    </row>
    <row r="34" spans="3:10" s="15" customFormat="1" x14ac:dyDescent="0.25">
      <c r="C34" s="13" t="s">
        <v>39</v>
      </c>
      <c r="D34" s="31">
        <v>27759560625</v>
      </c>
      <c r="E34" s="24" t="s">
        <v>1</v>
      </c>
      <c r="F34" s="12">
        <v>237.93</v>
      </c>
      <c r="G34" s="13" t="s">
        <v>34</v>
      </c>
      <c r="H34" s="40"/>
    </row>
    <row r="35" spans="3:10" s="15" customFormat="1" x14ac:dyDescent="0.25">
      <c r="C35" s="13" t="s">
        <v>51</v>
      </c>
      <c r="D35" s="31">
        <v>27148809791</v>
      </c>
      <c r="E35" s="24" t="s">
        <v>21</v>
      </c>
      <c r="F35" s="12">
        <v>2250</v>
      </c>
      <c r="G35" s="13" t="s">
        <v>29</v>
      </c>
      <c r="H35" s="40"/>
    </row>
    <row r="36" spans="3:10" s="15" customFormat="1" x14ac:dyDescent="0.25">
      <c r="C36" s="13" t="s">
        <v>13</v>
      </c>
      <c r="D36" s="31">
        <v>27606172972</v>
      </c>
      <c r="E36" s="24" t="s">
        <v>21</v>
      </c>
      <c r="F36" s="12">
        <v>1355</v>
      </c>
      <c r="G36" s="13" t="s">
        <v>32</v>
      </c>
      <c r="H36" s="40"/>
    </row>
    <row r="37" spans="3:10" s="15" customFormat="1" x14ac:dyDescent="0.25">
      <c r="C37" s="13" t="s">
        <v>52</v>
      </c>
      <c r="D37" s="31">
        <v>18545665005</v>
      </c>
      <c r="E37" s="24" t="s">
        <v>1</v>
      </c>
      <c r="F37" s="12">
        <v>2579.5</v>
      </c>
      <c r="G37" s="13" t="s">
        <v>33</v>
      </c>
      <c r="H37" s="40"/>
    </row>
    <row r="38" spans="3:10" s="15" customFormat="1" x14ac:dyDescent="0.25">
      <c r="C38" s="13" t="s">
        <v>53</v>
      </c>
      <c r="D38" s="31">
        <v>21301493079</v>
      </c>
      <c r="E38" s="24" t="s">
        <v>54</v>
      </c>
      <c r="F38" s="12">
        <v>132</v>
      </c>
      <c r="G38" s="13" t="s">
        <v>70</v>
      </c>
      <c r="H38" s="40"/>
    </row>
    <row r="39" spans="3:10" s="15" customFormat="1" x14ac:dyDescent="0.25">
      <c r="C39" s="13" t="s">
        <v>55</v>
      </c>
      <c r="D39" s="31">
        <v>14506572540</v>
      </c>
      <c r="E39" s="24" t="s">
        <v>1</v>
      </c>
      <c r="F39" s="12">
        <v>489.28</v>
      </c>
      <c r="G39" s="13" t="s">
        <v>30</v>
      </c>
      <c r="H39" s="40"/>
    </row>
    <row r="40" spans="3:10" s="15" customFormat="1" x14ac:dyDescent="0.25">
      <c r="C40" s="13" t="s">
        <v>56</v>
      </c>
      <c r="D40" s="31">
        <v>50467974870</v>
      </c>
      <c r="E40" s="24" t="s">
        <v>57</v>
      </c>
      <c r="F40" s="12">
        <v>357.5</v>
      </c>
      <c r="G40" s="13" t="s">
        <v>25</v>
      </c>
      <c r="H40" s="40"/>
    </row>
    <row r="41" spans="3:10" s="15" customFormat="1" x14ac:dyDescent="0.25">
      <c r="C41" s="13" t="s">
        <v>58</v>
      </c>
      <c r="D41" s="31">
        <v>59964152545</v>
      </c>
      <c r="E41" s="24" t="s">
        <v>21</v>
      </c>
      <c r="F41" s="12">
        <v>1504.69</v>
      </c>
      <c r="G41" s="13" t="s">
        <v>33</v>
      </c>
      <c r="H41" s="40"/>
    </row>
    <row r="42" spans="3:10" s="15" customFormat="1" x14ac:dyDescent="0.25">
      <c r="C42" s="13" t="s">
        <v>40</v>
      </c>
      <c r="D42" s="31">
        <v>64546066176</v>
      </c>
      <c r="E42" s="24" t="s">
        <v>1</v>
      </c>
      <c r="F42" s="12">
        <v>1873.85</v>
      </c>
      <c r="G42" s="13" t="s">
        <v>25</v>
      </c>
      <c r="H42" s="40"/>
    </row>
    <row r="43" spans="3:10" s="15" customFormat="1" x14ac:dyDescent="0.25">
      <c r="C43" s="13" t="s">
        <v>59</v>
      </c>
      <c r="D43" s="31">
        <v>82441405695</v>
      </c>
      <c r="E43" s="24" t="s">
        <v>1</v>
      </c>
      <c r="F43" s="12">
        <v>675</v>
      </c>
      <c r="G43" s="13" t="s">
        <v>30</v>
      </c>
      <c r="H43" s="40"/>
    </row>
    <row r="44" spans="3:10" s="15" customFormat="1" x14ac:dyDescent="0.25">
      <c r="C44" s="13" t="s">
        <v>60</v>
      </c>
      <c r="D44" s="31">
        <v>45547576946</v>
      </c>
      <c r="E44" s="24" t="s">
        <v>1</v>
      </c>
      <c r="F44" s="12">
        <v>5286.58</v>
      </c>
      <c r="G44" s="13" t="s">
        <v>23</v>
      </c>
      <c r="H44" s="40"/>
      <c r="I44" s="16"/>
    </row>
    <row r="45" spans="3:10" x14ac:dyDescent="0.25">
      <c r="C45" s="13" t="s">
        <v>14</v>
      </c>
      <c r="D45" s="31">
        <v>10077695689</v>
      </c>
      <c r="E45" s="24" t="s">
        <v>1</v>
      </c>
      <c r="F45" s="12">
        <v>2536.98</v>
      </c>
      <c r="G45" s="13" t="s">
        <v>33</v>
      </c>
      <c r="H45" s="40"/>
    </row>
    <row r="46" spans="3:10" x14ac:dyDescent="0.25">
      <c r="C46" s="13" t="s">
        <v>15</v>
      </c>
      <c r="D46" s="31">
        <v>36243340926</v>
      </c>
      <c r="E46" s="24" t="s">
        <v>21</v>
      </c>
      <c r="F46" s="12">
        <v>382.16</v>
      </c>
      <c r="G46" s="13" t="s">
        <v>32</v>
      </c>
      <c r="H46" s="40"/>
    </row>
    <row r="47" spans="3:10" x14ac:dyDescent="0.25">
      <c r="C47" s="13" t="s">
        <v>61</v>
      </c>
      <c r="D47" s="31">
        <v>3868412563</v>
      </c>
      <c r="E47" s="24" t="s">
        <v>62</v>
      </c>
      <c r="F47" s="12">
        <v>8959.48</v>
      </c>
      <c r="G47" s="13" t="s">
        <v>71</v>
      </c>
      <c r="H47" s="40"/>
    </row>
    <row r="48" spans="3:10" x14ac:dyDescent="0.25">
      <c r="C48" s="13" t="s">
        <v>37</v>
      </c>
      <c r="D48" s="31">
        <v>31988455181</v>
      </c>
      <c r="E48" s="24" t="s">
        <v>21</v>
      </c>
      <c r="F48" s="12">
        <v>16187.5</v>
      </c>
      <c r="G48" s="13" t="s">
        <v>30</v>
      </c>
      <c r="H48" s="40"/>
    </row>
    <row r="49" spans="3:12" x14ac:dyDescent="0.25">
      <c r="C49" s="13" t="s">
        <v>63</v>
      </c>
      <c r="D49" s="31">
        <v>18376805890</v>
      </c>
      <c r="E49" s="24" t="s">
        <v>1</v>
      </c>
      <c r="F49" s="12">
        <v>237.3</v>
      </c>
      <c r="G49" s="13" t="s">
        <v>25</v>
      </c>
      <c r="H49" s="40"/>
    </row>
    <row r="50" spans="3:12" x14ac:dyDescent="0.25">
      <c r="C50" s="13" t="s">
        <v>64</v>
      </c>
      <c r="D50" s="31">
        <v>51128082595</v>
      </c>
      <c r="E50" s="24" t="s">
        <v>1</v>
      </c>
      <c r="F50" s="12">
        <v>30000</v>
      </c>
      <c r="G50" s="13" t="s">
        <v>71</v>
      </c>
      <c r="H50" s="40"/>
    </row>
    <row r="51" spans="3:12" x14ac:dyDescent="0.25">
      <c r="C51" s="13" t="s">
        <v>65</v>
      </c>
      <c r="D51" s="31">
        <v>40473432889</v>
      </c>
      <c r="E51" s="24" t="s">
        <v>1</v>
      </c>
      <c r="F51" s="12">
        <v>100</v>
      </c>
      <c r="G51" s="13" t="s">
        <v>35</v>
      </c>
      <c r="H51" s="40"/>
    </row>
    <row r="52" spans="3:12" s="14" customFormat="1" x14ac:dyDescent="0.25">
      <c r="C52" s="17" t="s">
        <v>16</v>
      </c>
      <c r="D52" s="17">
        <v>19680551758</v>
      </c>
      <c r="E52" s="25" t="s">
        <v>1</v>
      </c>
      <c r="F52" s="17">
        <v>3996</v>
      </c>
      <c r="G52" s="25" t="s">
        <v>33</v>
      </c>
      <c r="H52" s="40"/>
      <c r="L52" s="26"/>
    </row>
    <row r="53" spans="3:12" x14ac:dyDescent="0.25">
      <c r="C53" s="17" t="s">
        <v>16</v>
      </c>
      <c r="D53" s="17">
        <v>19680551758</v>
      </c>
      <c r="E53" s="25" t="s">
        <v>1</v>
      </c>
      <c r="F53" s="17">
        <v>118.75</v>
      </c>
      <c r="G53" s="25" t="s">
        <v>25</v>
      </c>
      <c r="H53" s="40"/>
    </row>
    <row r="54" spans="3:12" x14ac:dyDescent="0.25">
      <c r="C54" s="17" t="s">
        <v>16</v>
      </c>
      <c r="D54" s="17">
        <v>19680551758</v>
      </c>
      <c r="E54" s="25" t="s">
        <v>1</v>
      </c>
      <c r="F54" s="17">
        <v>298</v>
      </c>
      <c r="G54" s="25" t="s">
        <v>29</v>
      </c>
      <c r="H54" s="40"/>
    </row>
    <row r="55" spans="3:12" x14ac:dyDescent="0.25">
      <c r="C55" s="13" t="s">
        <v>16</v>
      </c>
      <c r="D55" s="31">
        <v>19680551758</v>
      </c>
      <c r="E55" s="24" t="s">
        <v>1</v>
      </c>
      <c r="F55" s="12">
        <f>F52+F53+F54</f>
        <v>4412.75</v>
      </c>
      <c r="G55" s="27"/>
      <c r="H55" s="40"/>
    </row>
    <row r="56" spans="3:12" x14ac:dyDescent="0.25">
      <c r="C56" s="13" t="s">
        <v>66</v>
      </c>
      <c r="D56" s="31">
        <v>82118227192</v>
      </c>
      <c r="E56" s="24" t="s">
        <v>1</v>
      </c>
      <c r="F56" s="12">
        <v>1654.54</v>
      </c>
      <c r="G56" s="13" t="s">
        <v>71</v>
      </c>
      <c r="H56" s="40"/>
    </row>
    <row r="57" spans="3:12" x14ac:dyDescent="0.25">
      <c r="C57" s="13" t="s">
        <v>67</v>
      </c>
      <c r="D57" s="31">
        <v>71087077372</v>
      </c>
      <c r="E57" s="24" t="s">
        <v>21</v>
      </c>
      <c r="F57" s="12">
        <v>4718.38</v>
      </c>
      <c r="G57" s="13" t="s">
        <v>69</v>
      </c>
      <c r="H57" s="40"/>
    </row>
    <row r="58" spans="3:12" x14ac:dyDescent="0.25">
      <c r="C58" s="13" t="s">
        <v>17</v>
      </c>
      <c r="D58" s="31">
        <v>93282676936</v>
      </c>
      <c r="E58" s="24" t="s">
        <v>22</v>
      </c>
      <c r="F58" s="12">
        <v>21237.5</v>
      </c>
      <c r="G58" s="13" t="s">
        <v>30</v>
      </c>
      <c r="H58" s="40"/>
    </row>
    <row r="59" spans="3:12" x14ac:dyDescent="0.25">
      <c r="C59" s="13" t="s">
        <v>68</v>
      </c>
      <c r="D59" s="31">
        <v>28247936503</v>
      </c>
      <c r="E59" s="24" t="s">
        <v>21</v>
      </c>
      <c r="F59" s="12">
        <v>548.74</v>
      </c>
      <c r="G59" s="13" t="s">
        <v>25</v>
      </c>
      <c r="H59" s="40"/>
    </row>
    <row r="60" spans="3:12" x14ac:dyDescent="0.25">
      <c r="C60" s="13" t="s">
        <v>18</v>
      </c>
      <c r="D60" s="31">
        <v>37078172394</v>
      </c>
      <c r="E60" s="24" t="s">
        <v>21</v>
      </c>
      <c r="F60" s="12">
        <v>2500</v>
      </c>
      <c r="G60" s="13" t="s">
        <v>30</v>
      </c>
      <c r="H60" s="40"/>
    </row>
    <row r="61" spans="3:12" x14ac:dyDescent="0.25">
      <c r="C61" s="17" t="s">
        <v>36</v>
      </c>
      <c r="D61" s="17">
        <v>92963223473</v>
      </c>
      <c r="E61" s="25" t="s">
        <v>21</v>
      </c>
      <c r="F61" s="17">
        <v>26.54</v>
      </c>
      <c r="G61" s="25" t="s">
        <v>72</v>
      </c>
      <c r="H61" s="40"/>
    </row>
    <row r="62" spans="3:12" x14ac:dyDescent="0.25">
      <c r="C62" s="17" t="s">
        <v>36</v>
      </c>
      <c r="D62" s="17">
        <v>92963223473</v>
      </c>
      <c r="E62" s="25" t="s">
        <v>21</v>
      </c>
      <c r="F62" s="17">
        <v>339.98</v>
      </c>
      <c r="G62" s="25" t="s">
        <v>33</v>
      </c>
      <c r="H62" s="40"/>
    </row>
    <row r="63" spans="3:12" x14ac:dyDescent="0.25">
      <c r="C63" s="17" t="s">
        <v>36</v>
      </c>
      <c r="D63" s="17">
        <v>92963223473</v>
      </c>
      <c r="E63" s="25" t="s">
        <v>21</v>
      </c>
      <c r="F63" s="17">
        <v>2361.4899999999998</v>
      </c>
      <c r="G63" s="25" t="s">
        <v>23</v>
      </c>
      <c r="H63" s="40"/>
    </row>
    <row r="64" spans="3:12" x14ac:dyDescent="0.25">
      <c r="C64" s="13" t="s">
        <v>36</v>
      </c>
      <c r="D64" s="31">
        <v>92963223473</v>
      </c>
      <c r="E64" s="24" t="s">
        <v>21</v>
      </c>
      <c r="F64" s="12">
        <f>F61+F62+F63</f>
        <v>2728.0099999999998</v>
      </c>
      <c r="G64" s="27"/>
      <c r="H64" s="40"/>
    </row>
    <row r="65" spans="3:8" x14ac:dyDescent="0.25">
      <c r="C65" s="13" t="s">
        <v>19</v>
      </c>
      <c r="D65" s="31">
        <v>82031999604</v>
      </c>
      <c r="E65" s="24" t="s">
        <v>21</v>
      </c>
      <c r="F65" s="12">
        <v>230.94</v>
      </c>
      <c r="G65" s="13" t="s">
        <v>24</v>
      </c>
      <c r="H65" s="41"/>
    </row>
    <row r="66" spans="3:8" s="15" customFormat="1" x14ac:dyDescent="0.25">
      <c r="C66" s="18"/>
      <c r="D66" s="32"/>
      <c r="E66" s="36"/>
      <c r="F66" s="20">
        <f>SUM(F8:F19)+F20+F21+F22+F23+F24+F27+F28+F29+F30+F31+F32+F33+F34+F35+F36+F37+F38+F39+F40+F41+F42+F43+F44+F45+F46+F47+F48+F49+F50+F51+F55+F56+F57+F58+F59+F60+F64+F65</f>
        <v>418223.47999999986</v>
      </c>
      <c r="G66" s="19"/>
      <c r="H66" s="21"/>
    </row>
    <row r="67" spans="3:8" x14ac:dyDescent="0.25">
      <c r="H67" s="14"/>
    </row>
    <row r="68" spans="3:8" x14ac:dyDescent="0.25">
      <c r="H68" s="14"/>
    </row>
    <row r="69" spans="3:8" x14ac:dyDescent="0.25">
      <c r="C69" t="s">
        <v>74</v>
      </c>
      <c r="H69" s="14"/>
    </row>
    <row r="70" spans="3:8" x14ac:dyDescent="0.25">
      <c r="G70"/>
    </row>
    <row r="71" spans="3:8" x14ac:dyDescent="0.25">
      <c r="G71"/>
    </row>
    <row r="72" spans="3:8" x14ac:dyDescent="0.25">
      <c r="G72"/>
    </row>
    <row r="73" spans="3:8" x14ac:dyDescent="0.25">
      <c r="G73"/>
    </row>
    <row r="74" spans="3:8" x14ac:dyDescent="0.25">
      <c r="G74"/>
    </row>
    <row r="75" spans="3:8" x14ac:dyDescent="0.25">
      <c r="G75"/>
    </row>
    <row r="76" spans="3:8" x14ac:dyDescent="0.25">
      <c r="G76"/>
    </row>
    <row r="77" spans="3:8" x14ac:dyDescent="0.25">
      <c r="G77"/>
    </row>
    <row r="78" spans="3:8" x14ac:dyDescent="0.25">
      <c r="G78"/>
    </row>
    <row r="79" spans="3:8" x14ac:dyDescent="0.25">
      <c r="G79"/>
    </row>
    <row r="80" spans="3:8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</sheetData>
  <sortState xmlns:xlrd2="http://schemas.microsoft.com/office/spreadsheetml/2017/richdata2" ref="C8:G43">
    <sortCondition ref="C8:C43"/>
  </sortState>
  <mergeCells count="2">
    <mergeCell ref="C6:H6"/>
    <mergeCell ref="H8:H65"/>
  </mergeCells>
  <pageMargins left="0.7" right="0.7" top="0.75" bottom="0.75" header="0.3" footer="0.3"/>
  <pageSetup paperSize="9" scale="3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12-2024</vt:lpstr>
      <vt:lpstr>'DZIV 12-2024'!Print_Area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2025-01-21T08:21:49Z</dcterms:modified>
</cp:coreProperties>
</file>